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690" windowHeight="7230" activeTab="6"/>
  </bookViews>
  <sheets>
    <sheet name="тит.лист" sheetId="1" r:id="rId1"/>
    <sheet name="P1" sheetId="2" r:id="rId2"/>
    <sheet name="Р2" sheetId="3" r:id="rId3"/>
    <sheet name="Р.справ." sheetId="4" r:id="rId4"/>
    <sheet name="P3" sheetId="5" r:id="rId5"/>
    <sheet name="P4" sheetId="6" r:id="rId6"/>
    <sheet name="P5" sheetId="7" r:id="rId7"/>
    <sheet name="hidden1" sheetId="8" state="hidden" r:id="rId8"/>
    <sheet name="hidden2" sheetId="9" state="hidden" r:id="rId9"/>
    <sheet name="hidden3" sheetId="10" state="hidden" r:id="rId10"/>
    <sheet name="hidden4" sheetId="11" state="hidden" r:id="rId11"/>
    <sheet name="hidden5" sheetId="12" state="hidden" r:id="rId12"/>
    <sheet name="hidden6" sheetId="13" state="hidden" r:id="rId13"/>
    <sheet name="hidden7" sheetId="14" state="hidden" r:id="rId14"/>
    <sheet name="hidden8" sheetId="15" state="hidden" r:id="rId15"/>
    <sheet name="hidden9" sheetId="16" state="hidden" r:id="rId16"/>
  </sheets>
  <definedNames>
    <definedName name="_xlnm.Print_Titles" localSheetId="1">'P1'!$3:$9</definedName>
    <definedName name="_xlnm.Print_Titles" localSheetId="2">'Р2'!$3:$9</definedName>
    <definedName name="_xlnm.Print_Area" localSheetId="1">'P1'!$A$1:$N$51</definedName>
    <definedName name="_xlnm.Print_Area" localSheetId="5">'P4'!$A$1:$F$76</definedName>
    <definedName name="_xlnm.Print_Area" localSheetId="6">'P5'!$A$1:$F$81</definedName>
    <definedName name="_xlnm.Print_Area" localSheetId="3">'Р.справ.'!$A$1:$I$108</definedName>
    <definedName name="_xlnm.Print_Area" localSheetId="2">'Р2'!$A$1:$P$36</definedName>
    <definedName name="_xlnm.Print_Area" localSheetId="0">'тит.лист'!$A$1:$G$31</definedName>
  </definedNames>
  <calcPr fullCalcOnLoad="1"/>
</workbook>
</file>

<file path=xl/sharedStrings.xml><?xml version="1.0" encoding="utf-8"?>
<sst xmlns="http://schemas.openxmlformats.org/spreadsheetml/2006/main" count="1204" uniqueCount="532">
  <si>
    <t>тыс. рублей</t>
  </si>
  <si>
    <t>в том числе по :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</si>
  <si>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</si>
  <si>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</si>
  <si>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</si>
  <si>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</si>
  <si>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</si>
  <si>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</si>
  <si>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</si>
  <si>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</si>
  <si>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налогам со специаль-ным налоговым режимом</t>
  </si>
  <si>
    <t>остальные федераль-ные налоги и сборы</t>
  </si>
  <si>
    <t>региональным налогам и сборам</t>
  </si>
  <si>
    <t>налогам со специальным налоговым режимом</t>
  </si>
  <si>
    <t xml:space="preserve">Форма № 4-НМ
Т-1 </t>
  </si>
  <si>
    <t>Задолженность по уплате пеней и налоговых санкций</t>
  </si>
  <si>
    <t>из графы 1 по:</t>
  </si>
  <si>
    <t>Всего</t>
  </si>
  <si>
    <t>платежи за пользование природными  ресурсами</t>
  </si>
  <si>
    <t>пеней</t>
  </si>
  <si>
    <t xml:space="preserve">всего </t>
  </si>
  <si>
    <t>в том числе в федеральный бюджет</t>
  </si>
  <si>
    <t>налоговых санкций</t>
  </si>
  <si>
    <t>региональ-ным нало-гам и сборам</t>
  </si>
  <si>
    <t>налог на добавлен-ную стоимость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</si>
  <si>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</si>
  <si>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</si>
  <si>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</si>
  <si>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</si>
  <si>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>Раздел III
Задолженность по акцизам
(из разделов I и II)</t>
  </si>
  <si>
    <t>Форма № 4-НМ
Т-2</t>
  </si>
  <si>
    <t>остальные федеральные налоги и сборы</t>
  </si>
  <si>
    <t xml:space="preserve">налог на добавленную стоимость </t>
  </si>
  <si>
    <t>НЕДОИМКА ОРГАНИЗАЦИЙ, НАХОДЯЩИХСЯ В ПРОЦЕДУРЕ БАНКРОТСТВА</t>
  </si>
  <si>
    <t>РЕСТРУКТУРИРОВАННАЯ ЗАДОЛЖЕННОСТЬ</t>
  </si>
  <si>
    <t>РЕСТРУКТУРИРОВАННАЯ ЗАДОЛЖЕННОСТЬ ПО ПЕНЯМ И НАЛОГОВЫМ САНКЦИЯМ</t>
  </si>
  <si>
    <t xml:space="preserve">СПРАВОЧНО </t>
  </si>
  <si>
    <t>тыс.рублей</t>
  </si>
  <si>
    <t>Недоимка</t>
  </si>
  <si>
    <t>Задолженность по пени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</si>
  <si>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</si>
  <si>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</si>
  <si>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</si>
  <si>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</si>
  <si>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</si>
  <si>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</si>
  <si>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Дизельное топливо</t>
  </si>
  <si>
    <t>Форма № 4-НМ</t>
  </si>
  <si>
    <t>ЗАДОЛЖЕННОСТЬ, ВЗЫСКИВАЕМАЯ СУДЕБНЫМИ ПРИСТАВАМИ, ПО ПОСТАНОВЛЕНИЯМ О ВОЗБУЖДЕНИИ ИСПОЛНИТЕЛЬНОГО ПРОИЗВОДСТВА - ВСЕГО</t>
  </si>
  <si>
    <t>из графы 5 налог на добавленную стоимость по товарам (работам, услугам), реализуемым на территории РФ</t>
  </si>
  <si>
    <t>из графы 7
 налог на добычу полезных ископаемых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</si>
  <si>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</si>
  <si>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по-лезных ис-копаемых</t>
  </si>
  <si>
    <t>Прямогонный бензин</t>
  </si>
  <si>
    <t>ЗАДОЛЖЕННОСТЬ, ПРИОСТАНОВЛЕННАЯ К ВЗЫСКАНИЮ В СВЯЗИ С ВВЕДЕНИЕМ ПРОЦЕДУР БАНКРОТСТВА</t>
  </si>
  <si>
    <t>ОТЧЕТНОСТЬ ФЕДЕРАЛЬНОЙ НАЛОГОВОЙ СЛУЖБЫ</t>
  </si>
  <si>
    <t>ОТЧЕТ</t>
  </si>
  <si>
    <t xml:space="preserve">О ЗАДОЛЖЕННОСТИ ПО НАЛОГАМ И СБОРАМ, ПЕНЯМ И </t>
  </si>
  <si>
    <t>РОССИЙСКОЙ ФЕДЕРАЦИИ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</si>
  <si>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</si>
  <si>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</si>
  <si>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</si>
  <si>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</si>
  <si>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</si>
  <si>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</si>
  <si>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 xml:space="preserve">Утверждена приказом ФНС России 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</si>
  <si>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</si>
  <si>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</si>
  <si>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</si>
  <si>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</si>
  <si>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>в процедуре наблюдения</t>
  </si>
  <si>
    <t>в процедуре финансового оздоровления</t>
  </si>
  <si>
    <t>в процедуре внешнего управления</t>
  </si>
  <si>
    <t>в процедуре конкурсного производства</t>
  </si>
  <si>
    <t xml:space="preserve">Задолженность по штрафам </t>
  </si>
  <si>
    <t>ВОЗМОЖНАЯ К ВЗЫСКАНИЮ ЗАДОЛЖЕННОСТЬ</t>
  </si>
  <si>
    <t>УРЕГУЛИРОВАННАЯ ЗАДОЛЖЕННОСТЬ ВСЕГО:</t>
  </si>
  <si>
    <t>ЗАДОЛЖЕННОСТЬ ПЕРЕД БЮДЖЕТОМ ПО НАЛОГАМ И СБОРАМ ВСЕГО В ТОМ ЧИСЛЕ:</t>
  </si>
  <si>
    <t>мировое соглашение</t>
  </si>
  <si>
    <t>ЗАДОЛЖЕННОСТЬ ОРГАНИЗАЦИЙ, В ОТНОШЕНИИ КОТОРЫХ ЗАВЕРШЕНО КОНКУРСНОЕ ПРОИЗВОДСТВО</t>
  </si>
  <si>
    <t>ЗАДОЛЖЕННОСТЬ УМЕРШИХ ФИЗИЧЕСКИХ ЛИЦ</t>
  </si>
  <si>
    <t>НЕДОИМКА</t>
  </si>
  <si>
    <t>ЗАДОЛЖЕННОСТЬ НЕВОЗМОЖНАЯ К ВЗЫСКАНИЮ НАЛОГОВЫМИ ОРГАНАМИ</t>
  </si>
  <si>
    <t>Ежемесячная</t>
  </si>
  <si>
    <t>10-го числа месяца, следующего за отчетным периодом</t>
  </si>
  <si>
    <t>Задолженность по физическим лицам всего</t>
  </si>
  <si>
    <t>ЗАДОЛЖЕННОСТЬ ЛИКВИДИРОВАННЫХ ОРГАНИЗАЦИЙ И ИНДИВИДУАЛЬНЫХ ПРЕДПРИНИМАТЕЛЕЙ</t>
  </si>
  <si>
    <t>Форма № 4-НМ
Т-4</t>
  </si>
  <si>
    <t xml:space="preserve">Раздел IV
Задолженность по единому социальному налогу </t>
  </si>
  <si>
    <r>
      <t xml:space="preserve">Единый социальный налог - </t>
    </r>
    <r>
      <rPr>
        <b/>
        <sz val="10"/>
        <color indexed="8"/>
        <rFont val="Arial Cyr"/>
        <family val="2"/>
      </rPr>
      <t>всего</t>
    </r>
    <r>
      <rPr>
        <sz val="10"/>
        <color indexed="8"/>
        <rFont val="Arial Cyr"/>
        <family val="2"/>
      </rPr>
      <t xml:space="preserve"> </t>
    </r>
  </si>
  <si>
    <t>в том числе :</t>
  </si>
  <si>
    <t>единый социальный налог, зачисляемый в федеральный бюджет</t>
  </si>
  <si>
    <t>единый социальный налог . зачисляемый в Фонд социального страхования Российской Федерации</t>
  </si>
  <si>
    <t>единый социальный налог, зачисляемый в Федеральный фонд  обязательного медицинского страхования</t>
  </si>
  <si>
    <t>РЕСТРУКТУРИРОВАННАЯ ЗАДОЛЖЕННОСТЬ (в соответствии с Федеральным законом от 09.07.2002 № 83-ФЗ)</t>
  </si>
  <si>
    <t>Сумма неуплаченных процентов за пользование бюджетными средствами</t>
  </si>
  <si>
    <t>Раздел V
Задолженность по платежам в государственные 
внебюджетные фонды</t>
  </si>
  <si>
    <t>Внебюд-жетные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</si>
  <si>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</si>
  <si>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</si>
  <si>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</si>
  <si>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 медицинского страхования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</si>
  <si>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</si>
  <si>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</si>
  <si>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</si>
  <si>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</si>
  <si>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</si>
  <si>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</si>
  <si>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</si>
  <si>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</si>
  <si>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НЕДОИМКА ОРГАНИЗАЦИЙ И ИНДИВИДУАЛЬНЫХ ПРЕДПРИНИМАТЕЛЕЙ, НАХОДЯЩИХСЯ В ПРОЦЕДУРЕ БАНКРОТСТВА</t>
  </si>
  <si>
    <t>НЕДОИМКА ОРГАНИЗАЦИЙ, НЕ ПРЕДСТАВЛЯЮЩИХ ОТЧЕТНОСТЬ</t>
  </si>
  <si>
    <t>в том числе по организациям, не представляющим отчетность</t>
  </si>
  <si>
    <t>Раздел I
Задолженность по налогам и сборам в консолидированный бюджет Российской Федерации</t>
  </si>
  <si>
    <t>Количество налогоплательщиков (единиц)</t>
  </si>
  <si>
    <t>Бензин</t>
  </si>
  <si>
    <t>Раздел II
Задолженность по уплате пеней и налоговых санкций в консолидированный бюджет Российской Федерации</t>
  </si>
  <si>
    <t>Сумма списанной задолженности по решениям налогового органа (в соответствии с ФЗ-330)</t>
  </si>
  <si>
    <t>НАЛОГОВЫМ САНКЦИЯМ В БЮДЖЕТНУЮ СИСТЕМУ</t>
  </si>
  <si>
    <t>Приложение № 1</t>
  </si>
  <si>
    <t>к приказу ФНС России</t>
  </si>
  <si>
    <t>Москва</t>
  </si>
  <si>
    <t>Управление ФНС России по г. Москве</t>
  </si>
  <si>
    <t>1010</t>
  </si>
  <si>
    <t>1015</t>
  </si>
  <si>
    <t>1020</t>
  </si>
  <si>
    <t>из неё:</t>
  </si>
  <si>
    <t>1025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</si>
  <si>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</si>
  <si>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</si>
  <si>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</si>
  <si>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</si>
  <si>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1045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</si>
  <si>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</si>
  <si>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</si>
  <si>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</si>
  <si>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</si>
  <si>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</si>
  <si>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</si>
  <si>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</si>
  <si>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</si>
  <si>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</si>
  <si>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1140</t>
  </si>
  <si>
    <t>1150</t>
  </si>
  <si>
    <t>1160</t>
  </si>
  <si>
    <t>1170</t>
  </si>
  <si>
    <t>1180</t>
  </si>
  <si>
    <t>1181</t>
  </si>
  <si>
    <t>1185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</si>
  <si>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</si>
  <si>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</si>
  <si>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</si>
  <si>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</si>
  <si>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</si>
  <si>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</si>
  <si>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</si>
  <si>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</si>
  <si>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</si>
  <si>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</si>
  <si>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</si>
  <si>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</si>
  <si>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</si>
  <si>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</si>
  <si>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</si>
  <si>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</si>
  <si>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</si>
  <si>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</si>
  <si>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1280</t>
  </si>
  <si>
    <t>1290</t>
  </si>
  <si>
    <t>1300</t>
  </si>
  <si>
    <t>1330</t>
  </si>
  <si>
    <t>XXX</t>
  </si>
  <si>
    <t>2400</t>
  </si>
  <si>
    <t>2410</t>
  </si>
  <si>
    <t>2420</t>
  </si>
  <si>
    <t>2430</t>
  </si>
  <si>
    <t>2440</t>
  </si>
  <si>
    <t>2450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</si>
  <si>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</si>
  <si>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</si>
  <si>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</si>
  <si>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</si>
  <si>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</si>
  <si>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</si>
  <si>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</si>
  <si>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</si>
  <si>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</si>
  <si>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</si>
  <si>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</si>
  <si>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</si>
  <si>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</si>
  <si>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</si>
  <si>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</si>
  <si>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</si>
  <si>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</si>
  <si>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</si>
  <si>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</si>
  <si>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</si>
  <si>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</si>
  <si>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</si>
  <si>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</si>
  <si>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</si>
  <si>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</si>
  <si>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</si>
  <si>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</si>
  <si>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</si>
  <si>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</si>
  <si>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</si>
  <si>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</si>
  <si>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</si>
  <si>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</si>
  <si>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</si>
  <si>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</si>
  <si>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</si>
  <si>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</si>
  <si>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</si>
  <si>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</si>
  <si>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</si>
  <si>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</si>
  <si>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</si>
  <si>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</si>
  <si>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</si>
  <si>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</si>
  <si>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</si>
  <si>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</si>
  <si>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</si>
  <si>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</si>
  <si>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</si>
  <si>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</si>
  <si>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</si>
  <si>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</si>
  <si>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</si>
  <si>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</si>
  <si>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</si>
  <si>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</si>
  <si>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</si>
  <si>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</si>
  <si>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</si>
  <si>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</si>
  <si>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</si>
  <si>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</si>
  <si>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</si>
  <si>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</si>
  <si>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</si>
  <si>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</si>
  <si>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</si>
  <si>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</si>
  <si>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</si>
  <si>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</si>
  <si>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</si>
  <si>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</si>
  <si>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</si>
  <si>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</si>
  <si>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</si>
  <si>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</si>
  <si>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</si>
  <si>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</si>
  <si>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</si>
  <si>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</si>
  <si>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</si>
  <si>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</si>
  <si>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</si>
  <si>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</si>
  <si>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</si>
  <si>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</si>
  <si>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</si>
  <si>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</si>
  <si>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</si>
  <si>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</si>
  <si>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</si>
  <si>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</si>
  <si>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</si>
  <si>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</si>
  <si>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</si>
  <si>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</si>
  <si>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</si>
  <si>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</si>
  <si>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</si>
  <si>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</si>
  <si>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2950</t>
  </si>
  <si>
    <t>2990</t>
  </si>
  <si>
    <t>ЗАДОЛЖЕННОСТЬ - ВСЕГО</t>
  </si>
  <si>
    <t>3010</t>
  </si>
  <si>
    <t>3015</t>
  </si>
  <si>
    <t>3020</t>
  </si>
  <si>
    <t>3025</t>
  </si>
  <si>
    <t>3026</t>
  </si>
  <si>
    <t>3030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</si>
  <si>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</si>
  <si>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</si>
  <si>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</si>
  <si>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</si>
  <si>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</si>
  <si>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</si>
  <si>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</si>
  <si>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</si>
  <si>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</si>
  <si>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</si>
  <si>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</si>
  <si>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</si>
  <si>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</si>
  <si>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</si>
  <si>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</si>
  <si>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</si>
  <si>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</si>
  <si>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</si>
  <si>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</si>
  <si>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</si>
  <si>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</si>
  <si>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</si>
  <si>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</si>
  <si>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</si>
  <si>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</si>
  <si>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</si>
  <si>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</si>
  <si>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</si>
  <si>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</si>
  <si>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</si>
  <si>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</si>
  <si>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.</t>
  </si>
  <si>
    <t>1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</si>
  <si>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</si>
  <si>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</si>
  <si>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</si>
  <si>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</si>
  <si>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</si>
  <si>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</si>
  <si>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</si>
  <si>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4040</t>
  </si>
  <si>
    <t>НЕДОИМКА ОРГАНИЗАЦИЙ, НАХОДЯЩИХСЯ В КОНКУРСНОМ ПРОИЗВОДСТВЕ</t>
  </si>
  <si>
    <t>4050</t>
  </si>
  <si>
    <t>4055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</si>
  <si>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</si>
  <si>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</si>
  <si>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</si>
  <si>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</si>
  <si>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</si>
  <si>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</si>
  <si>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</si>
  <si>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</si>
  <si>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</si>
  <si>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</si>
  <si>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</si>
  <si>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</si>
  <si>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</si>
  <si>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</si>
  <si>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</si>
  <si>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</si>
  <si>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</si>
  <si>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</si>
  <si>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</si>
  <si>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</si>
  <si>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</si>
  <si>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</si>
  <si>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ЗАДОЛЖЕННОСТЬ ПЕРЕД БЮДЖЕТОМ ПО ПЕНЯМ И НАЛОГОВЫМ САНКЦИЯМ - ВСЕГО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</si>
  <si>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</si>
  <si>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</si>
  <si>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</si>
  <si>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</si>
  <si>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</si>
  <si>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</si>
  <si>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</si>
  <si>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</si>
  <si>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</si>
  <si>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</si>
  <si>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</si>
  <si>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</si>
  <si>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</si>
  <si>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</si>
  <si>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</si>
  <si>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</si>
  <si>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</si>
  <si>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</si>
  <si>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</si>
  <si>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</si>
  <si>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</si>
  <si>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</si>
  <si>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</si>
  <si>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</si>
  <si>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</si>
  <si>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</si>
  <si>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4370</t>
  </si>
  <si>
    <t>Раздел IV.I. СПРАВОЧНО</t>
  </si>
  <si>
    <t>-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</si>
  <si>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</si>
  <si>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</si>
  <si>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</si>
  <si>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</si>
  <si>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</si>
  <si>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</si>
  <si>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</si>
  <si>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</si>
  <si>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</si>
  <si>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</si>
  <si>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</si>
  <si>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</si>
  <si>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</si>
  <si>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</si>
  <si>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</si>
  <si>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</si>
  <si>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</si>
  <si>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</si>
  <si>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</si>
  <si>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</si>
  <si>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</si>
  <si>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</si>
  <si>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</si>
  <si>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</si>
  <si>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</si>
  <si>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</si>
  <si>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</si>
  <si>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</si>
  <si>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</si>
  <si>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</si>
  <si>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</si>
  <si>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</si>
  <si>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</si>
  <si>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</si>
  <si>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</si>
  <si>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</si>
  <si>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</si>
  <si>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</si>
  <si>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</si>
  <si>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ОТСРОЧЕННЫЕ (РАССРОЧЕННЫЕ) ПЕНИ И НАЛОГОВЫЕ САНКЦИИ - ВСЕГО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</si>
  <si>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</si>
  <si>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</si>
  <si>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</si>
  <si>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</si>
  <si>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</si>
  <si>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</si>
  <si>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</si>
  <si>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</si>
  <si>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</si>
  <si>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</si>
  <si>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</si>
  <si>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</si>
  <si>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</si>
  <si>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</si>
  <si>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</si>
  <si>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</si>
  <si>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</si>
  <si>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</si>
  <si>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</si>
  <si>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</si>
  <si>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</si>
  <si>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</si>
  <si>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</si>
  <si>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</si>
  <si>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</si>
  <si>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</si>
  <si>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</si>
  <si>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Генералов П.С.</t>
  </si>
  <si>
    <t>957-62-56</t>
  </si>
  <si>
    <t>___________________________</t>
  </si>
  <si>
    <t>ФНС России по г.Москве</t>
  </si>
  <si>
    <t>ЗАДОЛЖЕННОСТЬ, ДОНАЧИСЛЕННАЯ ПО РЕЗУЛЬТАТАМ КАМЕРАЛЬНЫХ И ВЫЕЗДНЫХ НАЛОГОВЫХ ПРОВЕРОК</t>
  </si>
  <si>
    <t>1320</t>
  </si>
  <si>
    <t>2010</t>
  </si>
  <si>
    <t>2015</t>
  </si>
  <si>
    <t>2020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</si>
  <si>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</si>
  <si>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</si>
  <si>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</si>
  <si>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</si>
  <si>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</si>
  <si>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</si>
  <si>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</si>
  <si>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</si>
  <si>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</si>
  <si>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</si>
  <si>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</si>
  <si>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</si>
  <si>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</si>
  <si>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</si>
  <si>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</si>
  <si>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</si>
  <si>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</si>
  <si>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</si>
  <si>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</si>
  <si>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</si>
  <si>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</si>
  <si>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</si>
  <si>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</si>
  <si>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</si>
  <si>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4366</t>
  </si>
  <si>
    <t>5360</t>
  </si>
  <si>
    <t>Акцизы - всего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</si>
  <si>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</si>
  <si>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</si>
  <si>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Автомобили легковые и мотоциклы</t>
  </si>
  <si>
    <t>Моторное масло для дизельных и (или) карбюраторных (инжекторных) двигателей</t>
  </si>
  <si>
    <t>Вина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</si>
  <si>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</si>
  <si>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</si>
  <si>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</si>
  <si>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</si>
  <si>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</si>
  <si>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</si>
  <si>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</si>
  <si>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</si>
  <si>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</si>
  <si>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</si>
  <si>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</si>
  <si>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</si>
  <si>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</si>
  <si>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</si>
  <si>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</si>
  <si>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</si>
  <si>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</si>
  <si>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</si>
  <si>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Руководитель Управления </t>
  </si>
  <si>
    <t>М.В. Третьякова</t>
  </si>
  <si>
    <t>Задолженность по налогу на игорный бизнес</t>
  </si>
  <si>
    <t>2951</t>
  </si>
  <si>
    <t>Сумма неуплаченных пеней и налоговых санкций по налогу на игорный бизнес</t>
  </si>
  <si>
    <t>2952</t>
  </si>
  <si>
    <t>Задолженность по отмененным региональным налогам</t>
  </si>
  <si>
    <t>2953</t>
  </si>
  <si>
    <t>Сумма неуплаченных пеней и налоговых санкций по отмененным региональным налогам</t>
  </si>
  <si>
    <t>2954</t>
  </si>
  <si>
    <t>Задолженность по отмененным местным налогам</t>
  </si>
  <si>
    <t>2955</t>
  </si>
  <si>
    <t>Сумма неуплаченных пеней и налоговых санкций по отмененным местным налогам</t>
  </si>
  <si>
    <t>2956</t>
  </si>
  <si>
    <t>Задолженность по торговому сбору, уплачиваемому на территориях городов федерального значения</t>
  </si>
  <si>
    <t>2957</t>
  </si>
  <si>
    <t>Сумма неуплаченных пеней и налоговых санкций по торговому сбору, уплачиваемому на территориях городов федерального значения</t>
  </si>
  <si>
    <t>2958</t>
  </si>
  <si>
    <t>от 19.11.2015</t>
  </si>
  <si>
    <t>№ ММВ-7-1/529</t>
  </si>
  <si>
    <t xml:space="preserve">от 19.11.2015г.  </t>
  </si>
  <si>
    <t>по состоянию на 01.06.2016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</si>
</sst>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2"/>
      <color indexed="8"/>
      <name val="Arial Cyr"/>
      <family val="2"/>
    </font>
    <font>
      <sz val="9"/>
      <color indexed="8"/>
      <name val="Arial Cyr"/>
      <family val="2"/>
    </font>
    <font>
      <b/>
      <sz val="11"/>
      <color indexed="8"/>
      <name val="Arial Cyr"/>
      <family val="2"/>
    </font>
    <font>
      <sz val="12"/>
      <name val="Times New Roman"/>
      <family val="1"/>
    </font>
    <font>
      <sz val="8"/>
      <name val="Arial Cyr"/>
      <family val="0"/>
    </font>
    <font>
      <b/>
      <strike/>
      <sz val="11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8"/>
      <name val="Arial Cyr"/>
      <family val="2"/>
    </font>
    <font>
      <sz val="11"/>
      <color indexed="8"/>
      <name val="Arial Cyr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indent="3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top" wrapText="1" indent="15"/>
    </xf>
    <xf numFmtId="0" fontId="15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5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18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15" fillId="0" borderId="20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 indent="1"/>
    </xf>
    <xf numFmtId="0" fontId="0" fillId="0" borderId="21" xfId="0" applyFont="1" applyBorder="1" applyAlignment="1">
      <alignment horizontal="left" wrapText="1" indent="3"/>
    </xf>
    <xf numFmtId="0" fontId="0" fillId="0" borderId="21" xfId="0" applyFont="1" applyBorder="1" applyAlignment="1">
      <alignment horizontal="left" wrapText="1" indent="4"/>
    </xf>
    <xf numFmtId="0" fontId="0" fillId="0" borderId="21" xfId="0" applyFont="1" applyBorder="1" applyAlignment="1">
      <alignment horizontal="left" wrapText="1" indent="6"/>
    </xf>
    <xf numFmtId="0" fontId="7" fillId="0" borderId="21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8" fillId="0" borderId="0" xfId="0" applyFont="1" applyAlignment="1">
      <alignment/>
    </xf>
    <xf numFmtId="0" fontId="26" fillId="0" borderId="0" xfId="0" applyFont="1" applyAlignment="1">
      <alignment/>
    </xf>
    <xf numFmtId="49" fontId="27" fillId="0" borderId="21" xfId="0" applyNumberFormat="1" applyFont="1" applyBorder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wrapText="1"/>
    </xf>
    <xf numFmtId="0" fontId="27" fillId="0" borderId="0" xfId="0" applyFont="1" applyAlignment="1">
      <alignment horizontal="left"/>
    </xf>
    <xf numFmtId="0" fontId="27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0" fillId="0" borderId="22" xfId="0" applyNumberFormat="1" applyFont="1" applyBorder="1" applyAlignment="1">
      <alignment horizontal="right" wrapText="1"/>
    </xf>
    <xf numFmtId="49" fontId="0" fillId="0" borderId="22" xfId="0" applyNumberFormat="1" applyFont="1" applyBorder="1" applyAlignment="1">
      <alignment horizontal="left"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 indent="2"/>
    </xf>
    <xf numFmtId="0" fontId="0" fillId="0" borderId="22" xfId="0" applyFont="1" applyBorder="1" applyAlignment="1">
      <alignment horizontal="left" wrapText="1" indent="4"/>
    </xf>
    <xf numFmtId="0" fontId="0" fillId="0" borderId="22" xfId="0" applyFont="1" applyBorder="1" applyAlignment="1">
      <alignment horizontal="left" wrapText="1" indent="6"/>
    </xf>
    <xf numFmtId="0" fontId="0" fillId="0" borderId="22" xfId="0" applyFont="1" applyBorder="1" applyAlignment="1">
      <alignment horizontal="left" wrapText="1" indent="8"/>
    </xf>
    <xf numFmtId="0" fontId="0" fillId="0" borderId="22" xfId="0" applyFont="1" applyBorder="1" applyAlignment="1">
      <alignment horizontal="left" wrapText="1" indent="10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0" fontId="0" fillId="0" borderId="2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Alignment="1">
      <alignment/>
    </xf>
    <xf numFmtId="0" fontId="0" fillId="0" borderId="22" xfId="0" applyFont="1" applyBorder="1" applyAlignment="1">
      <alignment wrapText="1"/>
    </xf>
    <xf numFmtId="3" fontId="3" fillId="0" borderId="0" xfId="0" applyNumberFormat="1" applyFont="1" applyAlignment="1">
      <alignment horizontal="left"/>
    </xf>
    <xf numFmtId="0" fontId="0" fillId="0" borderId="23" xfId="0" applyFont="1" applyBorder="1" applyAlignment="1">
      <alignment horizontal="left" wrapText="1"/>
    </xf>
    <xf numFmtId="49" fontId="0" fillId="0" borderId="23" xfId="0" applyNumberFormat="1" applyFont="1" applyBorder="1" applyAlignment="1">
      <alignment horizontal="left" wrapText="1"/>
    </xf>
    <xf numFmtId="3" fontId="0" fillId="0" borderId="24" xfId="0" applyNumberFormat="1" applyFont="1" applyBorder="1" applyAlignment="1">
      <alignment horizontal="righ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2" fillId="0" borderId="27" xfId="0" applyFont="1" applyBorder="1" applyAlignment="1">
      <alignment horizontal="left" wrapText="1" indent="1"/>
    </xf>
    <xf numFmtId="0" fontId="14" fillId="0" borderId="15" xfId="0" applyFont="1" applyBorder="1" applyAlignment="1">
      <alignment horizontal="left" wrapText="1" indent="1"/>
    </xf>
    <xf numFmtId="0" fontId="10" fillId="0" borderId="15" xfId="0" applyFont="1" applyBorder="1" applyAlignment="1">
      <alignment vertical="top" wrapText="1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14" fillId="0" borderId="27" xfId="0" applyFont="1" applyBorder="1" applyAlignment="1">
      <alignment horizontal="left" wrapText="1" indent="1"/>
    </xf>
    <xf numFmtId="0" fontId="23" fillId="0" borderId="27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5" fillId="0" borderId="31" xfId="0" applyFont="1" applyBorder="1" applyAlignment="1">
      <alignment horizontal="left" vertical="center" wrapText="1" indent="1"/>
    </xf>
    <xf numFmtId="0" fontId="0" fillId="0" borderId="20" xfId="0" applyBorder="1" applyAlignment="1">
      <alignment/>
    </xf>
    <xf numFmtId="0" fontId="15" fillId="0" borderId="18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justify" vertical="top" wrapText="1"/>
    </xf>
    <xf numFmtId="0" fontId="15" fillId="0" borderId="14" xfId="0" applyFont="1" applyBorder="1" applyAlignment="1">
      <alignment horizontal="justify" vertical="top" wrapText="1"/>
    </xf>
    <xf numFmtId="0" fontId="15" fillId="0" borderId="28" xfId="0" applyFont="1" applyBorder="1" applyAlignment="1">
      <alignment horizontal="left" vertical="top" wrapText="1" indent="1"/>
    </xf>
    <xf numFmtId="0" fontId="15" fillId="0" borderId="17" xfId="0" applyFont="1" applyBorder="1" applyAlignment="1">
      <alignment horizontal="left" vertical="top" wrapText="1" indent="1"/>
    </xf>
    <xf numFmtId="0" fontId="15" fillId="0" borderId="27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horizontal="left" vertical="top" wrapText="1" indent="1"/>
    </xf>
    <xf numFmtId="0" fontId="15" fillId="0" borderId="31" xfId="0" applyFont="1" applyBorder="1" applyAlignment="1">
      <alignment horizontal="left" vertical="top" wrapText="1" indent="1"/>
    </xf>
    <xf numFmtId="0" fontId="15" fillId="0" borderId="20" xfId="0" applyFont="1" applyBorder="1" applyAlignment="1">
      <alignment horizontal="left" vertical="top" wrapText="1" indent="1"/>
    </xf>
    <xf numFmtId="0" fontId="15" fillId="0" borderId="2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top" wrapText="1"/>
    </xf>
    <xf numFmtId="0" fontId="24" fillId="0" borderId="27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10" fillId="0" borderId="32" xfId="0" applyFont="1" applyBorder="1" applyAlignment="1">
      <alignment vertical="top" wrapText="1"/>
    </xf>
    <xf numFmtId="0" fontId="11" fillId="0" borderId="27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3" fillId="0" borderId="27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 indent="1"/>
    </xf>
    <xf numFmtId="0" fontId="0" fillId="0" borderId="4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19" fillId="0" borderId="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7">
      <selection activeCell="B17" sqref="B17:G17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12.875" style="0" customWidth="1"/>
    <col min="7" max="7" width="11.75390625" style="0" customWidth="1"/>
  </cols>
  <sheetData>
    <row r="1" spans="2:7" ht="15.75" customHeight="1">
      <c r="B1" s="28"/>
      <c r="C1" s="28"/>
      <c r="D1" s="28"/>
      <c r="E1" s="148" t="s">
        <v>119</v>
      </c>
      <c r="F1" s="148"/>
      <c r="G1" s="148"/>
    </row>
    <row r="2" spans="2:7" ht="15.75" customHeight="1">
      <c r="B2" s="28"/>
      <c r="C2" s="28"/>
      <c r="D2" s="28"/>
      <c r="E2" s="148" t="s">
        <v>120</v>
      </c>
      <c r="F2" s="148"/>
      <c r="G2" s="148"/>
    </row>
    <row r="3" spans="2:7" ht="15.75" customHeight="1">
      <c r="B3" s="28"/>
      <c r="C3" s="28"/>
      <c r="D3" s="28"/>
      <c r="E3" s="148" t="s">
        <v>528</v>
      </c>
      <c r="F3" s="148"/>
      <c r="G3" s="148"/>
    </row>
    <row r="4" spans="2:7" ht="15.75" customHeight="1">
      <c r="B4" s="28"/>
      <c r="C4" s="28"/>
      <c r="D4" s="28"/>
      <c r="E4" s="137" t="s">
        <v>529</v>
      </c>
      <c r="F4" s="137"/>
      <c r="G4" s="137"/>
    </row>
    <row r="5" spans="2:7" ht="15.75" customHeight="1">
      <c r="B5" s="28"/>
      <c r="C5" s="28"/>
      <c r="D5" s="28"/>
      <c r="E5" s="137"/>
      <c r="F5" s="137"/>
      <c r="G5" s="137"/>
    </row>
    <row r="6" spans="2:7" ht="15.75" customHeight="1">
      <c r="B6" s="28"/>
      <c r="C6" s="28"/>
      <c r="D6" s="28"/>
      <c r="E6" s="68"/>
      <c r="F6" s="68"/>
      <c r="G6" s="68"/>
    </row>
    <row r="7" spans="1:7" ht="22.5" customHeight="1" thickBot="1">
      <c r="A7" s="147" t="s">
        <v>55</v>
      </c>
      <c r="B7" s="147"/>
      <c r="C7" s="147"/>
      <c r="D7" s="147"/>
      <c r="E7" s="147"/>
      <c r="F7" s="147"/>
      <c r="G7" s="147"/>
    </row>
    <row r="8" spans="1:7" ht="14.25" customHeight="1" thickTop="1">
      <c r="A8" s="168"/>
      <c r="B8" s="168"/>
      <c r="C8" s="168"/>
      <c r="D8" s="168"/>
      <c r="E8" s="168"/>
      <c r="F8" s="168"/>
      <c r="G8" s="168"/>
    </row>
    <row r="9" spans="1:7" ht="14.25" customHeight="1" thickBot="1">
      <c r="A9" s="133"/>
      <c r="B9" s="133"/>
      <c r="C9" s="133"/>
      <c r="D9" s="133"/>
      <c r="E9" s="133"/>
      <c r="F9" s="133"/>
      <c r="G9" s="133"/>
    </row>
    <row r="10" spans="1:7" ht="12.75">
      <c r="A10" s="140"/>
      <c r="B10" s="141"/>
      <c r="C10" s="142"/>
      <c r="D10" s="142"/>
      <c r="E10" s="142"/>
      <c r="F10" s="142"/>
      <c r="G10" s="143"/>
    </row>
    <row r="11" spans="1:7" ht="18.75" customHeight="1">
      <c r="A11" s="140"/>
      <c r="B11" s="144" t="s">
        <v>56</v>
      </c>
      <c r="C11" s="145"/>
      <c r="D11" s="145"/>
      <c r="E11" s="145"/>
      <c r="F11" s="145"/>
      <c r="G11" s="146"/>
    </row>
    <row r="12" spans="1:7" ht="23.25" customHeight="1">
      <c r="A12" s="140"/>
      <c r="B12" s="169" t="s">
        <v>57</v>
      </c>
      <c r="C12" s="170"/>
      <c r="D12" s="170"/>
      <c r="E12" s="170"/>
      <c r="F12" s="170"/>
      <c r="G12" s="171"/>
    </row>
    <row r="13" spans="1:7" ht="20.25" customHeight="1">
      <c r="A13" s="140"/>
      <c r="B13" s="169" t="s">
        <v>118</v>
      </c>
      <c r="C13" s="170"/>
      <c r="D13" s="170"/>
      <c r="E13" s="170"/>
      <c r="F13" s="170"/>
      <c r="G13" s="171"/>
    </row>
    <row r="14" spans="1:7" ht="18.75" customHeight="1">
      <c r="A14" s="140"/>
      <c r="B14" s="169" t="s">
        <v>58</v>
      </c>
      <c r="C14" s="170"/>
      <c r="D14" s="170"/>
      <c r="E14" s="170"/>
      <c r="F14" s="170"/>
      <c r="G14" s="171"/>
    </row>
    <row r="15" spans="1:7" ht="12.75">
      <c r="A15" s="140"/>
      <c r="B15" s="172"/>
      <c r="C15" s="173"/>
      <c r="D15" s="173"/>
      <c r="E15" s="173"/>
      <c r="F15" s="173"/>
      <c r="G15" s="174"/>
    </row>
    <row r="16" spans="1:7" ht="14.25" customHeight="1">
      <c r="A16" s="140"/>
      <c r="B16" s="175" t="s">
        <v>531</v>
      </c>
      <c r="C16" s="176"/>
      <c r="D16" s="176"/>
      <c r="E16" s="176"/>
      <c r="F16" s="176"/>
      <c r="G16" s="177"/>
    </row>
    <row r="17" spans="1:7" ht="22.5" thickBot="1">
      <c r="A17" s="140"/>
      <c r="B17" s="178" t="s">
        <v>59</v>
      </c>
      <c r="C17" s="179"/>
      <c r="D17" s="179"/>
      <c r="E17" s="179"/>
      <c r="F17" s="179"/>
      <c r="G17" s="180"/>
    </row>
    <row r="18" spans="1:7" ht="15.75">
      <c r="A18" s="133"/>
      <c r="B18" s="133"/>
      <c r="C18" s="133"/>
      <c r="D18" s="133"/>
      <c r="E18" s="133"/>
      <c r="F18" s="133"/>
      <c r="G18" s="133"/>
    </row>
    <row r="19" spans="1:7" ht="11.25" customHeight="1" thickBot="1">
      <c r="A19" s="133"/>
      <c r="B19" s="133"/>
      <c r="C19" s="133"/>
      <c r="D19" s="133"/>
      <c r="E19" s="133"/>
      <c r="F19" s="133"/>
      <c r="G19" s="133"/>
    </row>
    <row r="20" spans="1:7" ht="42.75" customHeight="1" thickBot="1">
      <c r="A20" s="33"/>
      <c r="B20" s="36" t="s">
        <v>60</v>
      </c>
      <c r="C20" s="134" t="s">
        <v>61</v>
      </c>
      <c r="D20" s="136"/>
      <c r="E20" s="34"/>
      <c r="F20" s="36" t="s">
        <v>62</v>
      </c>
      <c r="G20" s="35" t="s">
        <v>63</v>
      </c>
    </row>
    <row r="21" spans="1:7" ht="43.5" customHeight="1">
      <c r="A21" s="140"/>
      <c r="B21" s="154" t="s">
        <v>64</v>
      </c>
      <c r="C21" s="157" t="s">
        <v>84</v>
      </c>
      <c r="D21" s="158"/>
      <c r="E21" s="165"/>
      <c r="F21" s="163" t="s">
        <v>47</v>
      </c>
      <c r="G21" s="164"/>
    </row>
    <row r="22" spans="1:7" ht="42.75" customHeight="1">
      <c r="A22" s="140"/>
      <c r="B22" s="155"/>
      <c r="C22" s="159"/>
      <c r="D22" s="160"/>
      <c r="E22" s="165"/>
      <c r="F22" s="149" t="s">
        <v>65</v>
      </c>
      <c r="G22" s="139"/>
    </row>
    <row r="23" spans="1:7" ht="17.25" customHeight="1">
      <c r="A23" s="140"/>
      <c r="B23" s="155"/>
      <c r="C23" s="159"/>
      <c r="D23" s="160"/>
      <c r="E23" s="165"/>
      <c r="F23" s="138"/>
      <c r="G23" s="139"/>
    </row>
    <row r="24" spans="1:7" ht="23.25" customHeight="1">
      <c r="A24" s="140"/>
      <c r="B24" s="155"/>
      <c r="C24" s="159"/>
      <c r="D24" s="160"/>
      <c r="E24" s="165"/>
      <c r="F24" s="150" t="s">
        <v>530</v>
      </c>
      <c r="G24" s="151"/>
    </row>
    <row r="25" spans="1:7" ht="83.25" customHeight="1">
      <c r="A25" s="140"/>
      <c r="B25" s="155"/>
      <c r="C25" s="159"/>
      <c r="D25" s="160"/>
      <c r="E25" s="165"/>
      <c r="F25" s="166" t="s">
        <v>529</v>
      </c>
      <c r="G25" s="167"/>
    </row>
    <row r="26" spans="1:7" ht="33" customHeight="1" thickBot="1">
      <c r="A26" s="140"/>
      <c r="B26" s="156"/>
      <c r="C26" s="161"/>
      <c r="D26" s="162"/>
      <c r="E26" s="165"/>
      <c r="F26" s="152" t="s">
        <v>83</v>
      </c>
      <c r="G26" s="153"/>
    </row>
    <row r="27" spans="1:7" ht="15.75">
      <c r="A27" s="133"/>
      <c r="B27" s="133"/>
      <c r="C27" s="133"/>
      <c r="D27" s="133"/>
      <c r="E27" s="133"/>
      <c r="F27" s="133"/>
      <c r="G27" s="133"/>
    </row>
    <row r="28" spans="1:7" ht="16.5" thickBot="1">
      <c r="A28" s="133"/>
      <c r="B28" s="133"/>
      <c r="C28" s="133"/>
      <c r="D28" s="133"/>
      <c r="E28" s="133"/>
      <c r="F28" s="133"/>
      <c r="G28" s="133"/>
    </row>
    <row r="29" spans="1:7" ht="30" customHeight="1" thickBot="1">
      <c r="A29" s="30"/>
      <c r="B29" s="31"/>
      <c r="C29" s="37" t="s">
        <v>66</v>
      </c>
      <c r="D29" s="134" t="s">
        <v>67</v>
      </c>
      <c r="E29" s="135"/>
      <c r="F29" s="135"/>
      <c r="G29" s="136"/>
    </row>
    <row r="30" spans="1:7" ht="32.25" customHeight="1" thickBot="1">
      <c r="A30" s="29"/>
      <c r="B30" s="32" t="s">
        <v>68</v>
      </c>
      <c r="C30" s="79">
        <v>77</v>
      </c>
      <c r="D30" s="130" t="s">
        <v>121</v>
      </c>
      <c r="E30" s="131"/>
      <c r="F30" s="131"/>
      <c r="G30" s="132"/>
    </row>
    <row r="31" spans="1:7" ht="27.75" customHeight="1" thickBot="1">
      <c r="A31" s="29"/>
      <c r="B31" s="32" t="s">
        <v>69</v>
      </c>
      <c r="C31" s="79">
        <v>7700</v>
      </c>
      <c r="D31" s="130" t="s">
        <v>122</v>
      </c>
      <c r="E31" s="131"/>
      <c r="F31" s="131"/>
      <c r="G31" s="132"/>
    </row>
  </sheetData>
  <sheetProtection/>
  <mergeCells count="35">
    <mergeCell ref="A19:G19"/>
    <mergeCell ref="A8:G8"/>
    <mergeCell ref="A18:G18"/>
    <mergeCell ref="B13:G13"/>
    <mergeCell ref="B14:G14"/>
    <mergeCell ref="B15:G15"/>
    <mergeCell ref="B16:G16"/>
    <mergeCell ref="B12:G12"/>
    <mergeCell ref="B17:G17"/>
    <mergeCell ref="B21:B26"/>
    <mergeCell ref="C21:D26"/>
    <mergeCell ref="F21:G21"/>
    <mergeCell ref="E21:E26"/>
    <mergeCell ref="F25:G25"/>
    <mergeCell ref="C20:D20"/>
    <mergeCell ref="E1:G1"/>
    <mergeCell ref="E2:G2"/>
    <mergeCell ref="E3:G3"/>
    <mergeCell ref="E4:G4"/>
    <mergeCell ref="D30:G30"/>
    <mergeCell ref="A27:G27"/>
    <mergeCell ref="F22:G22"/>
    <mergeCell ref="F24:G24"/>
    <mergeCell ref="F26:G26"/>
    <mergeCell ref="A21:A26"/>
    <mergeCell ref="D31:G31"/>
    <mergeCell ref="A28:G28"/>
    <mergeCell ref="D29:G29"/>
    <mergeCell ref="E5:G5"/>
    <mergeCell ref="F23:G23"/>
    <mergeCell ref="A9:G9"/>
    <mergeCell ref="A10:A17"/>
    <mergeCell ref="B10:G10"/>
    <mergeCell ref="B11:G11"/>
    <mergeCell ref="A7:G7"/>
  </mergeCells>
  <printOptions/>
  <pageMargins left="0.63" right="0.31" top="0.45" bottom="0.61" header="0.31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view="pageBreakPreview" zoomScaleNormal="75" zoomScaleSheetLayoutView="100" zoomScalePageLayoutView="0" workbookViewId="0" topLeftCell="A43">
      <selection activeCell="C10" sqref="C10:N51"/>
    </sheetView>
  </sheetViews>
  <sheetFormatPr defaultColWidth="8.875" defaultRowHeight="12.75"/>
  <cols>
    <col min="1" max="1" width="44.00390625" style="2" customWidth="1"/>
    <col min="2" max="2" width="7.375" style="11" customWidth="1"/>
    <col min="3" max="3" width="14.75390625" style="2" customWidth="1"/>
    <col min="4" max="4" width="13.875" style="2" customWidth="1"/>
    <col min="5" max="5" width="12.75390625" style="2" customWidth="1"/>
    <col min="6" max="6" width="15.375" style="2" customWidth="1"/>
    <col min="7" max="7" width="13.375" style="2" customWidth="1"/>
    <col min="8" max="8" width="20.375" style="24" customWidth="1"/>
    <col min="9" max="9" width="13.25390625" style="2" customWidth="1"/>
    <col min="10" max="10" width="12.75390625" style="2" customWidth="1"/>
    <col min="11" max="11" width="13.25390625" style="2" customWidth="1"/>
    <col min="12" max="12" width="13.375" style="2" customWidth="1"/>
    <col min="13" max="13" width="10.875" style="2" customWidth="1"/>
    <col min="14" max="14" width="13.25390625" style="2" customWidth="1"/>
    <col min="15" max="15" width="10.125" style="2" bestFit="1" customWidth="1"/>
    <col min="16" max="17" width="11.625" style="2" bestFit="1" customWidth="1"/>
    <col min="18" max="16384" width="8.875" style="2" customWidth="1"/>
  </cols>
  <sheetData>
    <row r="1" spans="1:14" ht="24" customHeight="1">
      <c r="A1" s="187" t="s">
        <v>14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9"/>
    </row>
    <row r="2" spans="1:14" ht="30.75" customHeight="1">
      <c r="A2" s="190" t="s">
        <v>113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1:21" ht="12.75" customHeight="1">
      <c r="A3" s="124"/>
      <c r="B3" s="4"/>
      <c r="C3" s="5"/>
      <c r="D3" s="5"/>
      <c r="E3" s="5"/>
      <c r="F3" s="5"/>
      <c r="G3" s="5"/>
      <c r="H3" s="23"/>
      <c r="I3" s="5"/>
      <c r="J3" s="5"/>
      <c r="K3" s="5"/>
      <c r="L3" s="5"/>
      <c r="M3" s="191" t="s">
        <v>0</v>
      </c>
      <c r="N3" s="191"/>
      <c r="O3" s="6"/>
      <c r="P3" s="6"/>
      <c r="Q3" s="6"/>
      <c r="R3" s="6"/>
      <c r="S3" s="6"/>
      <c r="T3" s="6"/>
      <c r="U3" s="6"/>
    </row>
    <row r="4" spans="1:14" ht="15" customHeight="1">
      <c r="A4" s="192"/>
      <c r="B4" s="182" t="s">
        <v>8</v>
      </c>
      <c r="C4" s="182" t="s">
        <v>25</v>
      </c>
      <c r="D4" s="181" t="s">
        <v>1</v>
      </c>
      <c r="E4" s="181"/>
      <c r="F4" s="181"/>
      <c r="G4" s="181"/>
      <c r="H4" s="181"/>
      <c r="I4" s="181"/>
      <c r="J4" s="181"/>
      <c r="K4" s="181"/>
      <c r="L4" s="181"/>
      <c r="M4" s="181"/>
      <c r="N4" s="181"/>
    </row>
    <row r="5" spans="1:14" ht="15.75" customHeight="1">
      <c r="A5" s="193"/>
      <c r="B5" s="182"/>
      <c r="C5" s="182"/>
      <c r="D5" s="182" t="s">
        <v>2</v>
      </c>
      <c r="E5" s="182"/>
      <c r="F5" s="182"/>
      <c r="G5" s="182"/>
      <c r="H5" s="182"/>
      <c r="I5" s="182"/>
      <c r="J5" s="182"/>
      <c r="K5" s="182"/>
      <c r="L5" s="182" t="s">
        <v>12</v>
      </c>
      <c r="M5" s="182" t="s">
        <v>9</v>
      </c>
      <c r="N5" s="182" t="s">
        <v>13</v>
      </c>
    </row>
    <row r="6" spans="1:14" ht="12.75">
      <c r="A6" s="193"/>
      <c r="B6" s="182"/>
      <c r="C6" s="182"/>
      <c r="D6" s="182" t="s">
        <v>25</v>
      </c>
      <c r="E6" s="183" t="s">
        <v>3</v>
      </c>
      <c r="F6" s="183"/>
      <c r="G6" s="183"/>
      <c r="H6" s="183"/>
      <c r="I6" s="183"/>
      <c r="J6" s="183"/>
      <c r="K6" s="183"/>
      <c r="L6" s="182"/>
      <c r="M6" s="182"/>
      <c r="N6" s="182"/>
    </row>
    <row r="7" spans="1:14" ht="26.25" customHeight="1">
      <c r="A7" s="193"/>
      <c r="B7" s="182"/>
      <c r="C7" s="182"/>
      <c r="D7" s="182"/>
      <c r="E7" s="184" t="s">
        <v>4</v>
      </c>
      <c r="F7" s="184"/>
      <c r="G7" s="194" t="s">
        <v>32</v>
      </c>
      <c r="H7" s="185" t="s">
        <v>49</v>
      </c>
      <c r="I7" s="182" t="s">
        <v>26</v>
      </c>
      <c r="J7" s="182" t="s">
        <v>50</v>
      </c>
      <c r="K7" s="182" t="s">
        <v>31</v>
      </c>
      <c r="L7" s="182"/>
      <c r="M7" s="182"/>
      <c r="N7" s="182"/>
    </row>
    <row r="8" spans="1:14" ht="77.25" customHeight="1">
      <c r="A8" s="193"/>
      <c r="B8" s="182"/>
      <c r="C8" s="182"/>
      <c r="D8" s="182"/>
      <c r="E8" s="7" t="s">
        <v>25</v>
      </c>
      <c r="F8" s="7" t="s">
        <v>21</v>
      </c>
      <c r="G8" s="195"/>
      <c r="H8" s="186"/>
      <c r="I8" s="182"/>
      <c r="J8" s="182"/>
      <c r="K8" s="182"/>
      <c r="L8" s="182"/>
      <c r="M8" s="182"/>
      <c r="N8" s="182"/>
    </row>
    <row r="9" spans="1:14" s="10" customFormat="1" ht="15" customHeight="1">
      <c r="A9" s="8" t="s">
        <v>5</v>
      </c>
      <c r="B9" s="9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26">
        <v>6</v>
      </c>
      <c r="I9" s="8">
        <v>7</v>
      </c>
      <c r="J9" s="8">
        <v>8</v>
      </c>
      <c r="K9" s="8">
        <v>9</v>
      </c>
      <c r="L9" s="8">
        <v>10</v>
      </c>
      <c r="M9" s="1">
        <v>11</v>
      </c>
      <c r="N9" s="8">
        <v>12</v>
      </c>
    </row>
    <row r="10" spans="1:17" ht="25.5">
      <c r="A10" s="109" t="s">
        <v>77</v>
      </c>
      <c r="B10" s="105" t="s">
        <v>123</v>
      </c>
      <c r="C10" s="104">
        <v>228405535</v>
      </c>
      <c r="D10" s="104">
        <v>187363660</v>
      </c>
      <c r="E10" s="104">
        <v>54734022</v>
      </c>
      <c r="F10" s="104">
        <v>8368200</v>
      </c>
      <c r="G10" s="104">
        <v>112630857</v>
      </c>
      <c r="H10" s="104">
        <v>112002684</v>
      </c>
      <c r="I10" s="104">
        <v>663187</v>
      </c>
      <c r="J10" s="104">
        <v>660095</v>
      </c>
      <c r="K10" s="104">
        <v>19335594</v>
      </c>
      <c r="L10" s="104">
        <v>26568152</v>
      </c>
      <c r="M10" s="104">
        <v>6515050</v>
      </c>
      <c r="N10" s="104">
        <v>7958673</v>
      </c>
      <c r="P10" s="120"/>
      <c r="Q10" s="120"/>
    </row>
    <row r="11" spans="1:17" ht="35.25" customHeight="1">
      <c r="A11" s="110" t="s">
        <v>75</v>
      </c>
      <c r="B11" s="105" t="s">
        <v>124</v>
      </c>
      <c r="C11" s="104">
        <v>227263743</v>
      </c>
      <c r="D11" s="104">
        <v>186531756</v>
      </c>
      <c r="E11" s="104">
        <v>54431173</v>
      </c>
      <c r="F11" s="104">
        <v>8329200</v>
      </c>
      <c r="G11" s="104">
        <v>112161544</v>
      </c>
      <c r="H11" s="104">
        <v>111533405</v>
      </c>
      <c r="I11" s="104">
        <v>662899</v>
      </c>
      <c r="J11" s="104">
        <v>659807</v>
      </c>
      <c r="K11" s="104">
        <v>19276140</v>
      </c>
      <c r="L11" s="104">
        <v>26328894</v>
      </c>
      <c r="M11" s="104">
        <v>6476956</v>
      </c>
      <c r="N11" s="104">
        <v>7926137</v>
      </c>
      <c r="P11" s="120"/>
      <c r="Q11" s="120"/>
    </row>
    <row r="12" spans="1:17" ht="12.75">
      <c r="A12" s="110" t="s">
        <v>7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P12" s="120"/>
      <c r="Q12" s="120"/>
    </row>
    <row r="13" spans="1:17" ht="12.75">
      <c r="A13" s="111" t="s">
        <v>81</v>
      </c>
      <c r="B13" s="105" t="s">
        <v>125</v>
      </c>
      <c r="C13" s="104">
        <v>147861654</v>
      </c>
      <c r="D13" s="104">
        <v>110932278</v>
      </c>
      <c r="E13" s="104">
        <v>30415610</v>
      </c>
      <c r="F13" s="104">
        <v>4100983</v>
      </c>
      <c r="G13" s="104">
        <v>69066692</v>
      </c>
      <c r="H13" s="104">
        <v>68640131</v>
      </c>
      <c r="I13" s="104">
        <v>633008</v>
      </c>
      <c r="J13" s="104">
        <v>630275</v>
      </c>
      <c r="K13" s="104">
        <v>10816968</v>
      </c>
      <c r="L13" s="104">
        <v>24364591</v>
      </c>
      <c r="M13" s="104">
        <v>5566130</v>
      </c>
      <c r="N13" s="104">
        <v>6998655</v>
      </c>
      <c r="P13" s="120"/>
      <c r="Q13" s="120"/>
    </row>
    <row r="14" spans="1:14" ht="39" customHeight="1">
      <c r="A14" s="111" t="s">
        <v>126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ht="41.25" customHeight="1">
      <c r="A15" s="112" t="s">
        <v>111</v>
      </c>
      <c r="B15" s="105" t="s">
        <v>127</v>
      </c>
      <c r="C15" s="104">
        <v>17161041</v>
      </c>
      <c r="D15" s="104">
        <v>15162654</v>
      </c>
      <c r="E15" s="104">
        <v>4543354</v>
      </c>
      <c r="F15" s="104">
        <v>646840</v>
      </c>
      <c r="G15" s="104">
        <v>9674825</v>
      </c>
      <c r="H15" s="104">
        <v>9649147</v>
      </c>
      <c r="I15" s="104">
        <v>220</v>
      </c>
      <c r="J15" s="104">
        <v>135</v>
      </c>
      <c r="K15" s="104">
        <v>944255</v>
      </c>
      <c r="L15" s="104">
        <v>882506</v>
      </c>
      <c r="M15" s="104">
        <v>169688</v>
      </c>
      <c r="N15" s="104">
        <v>946193</v>
      </c>
    </row>
    <row r="16" spans="1:14" ht="80.25" customHeight="1">
      <c r="A16" s="112" t="s">
        <v>110</v>
      </c>
      <c r="B16" s="105" t="s">
        <v>128</v>
      </c>
      <c r="C16" s="104">
        <v>17361292</v>
      </c>
      <c r="D16" s="104">
        <v>15531148</v>
      </c>
      <c r="E16" s="104">
        <v>3179781</v>
      </c>
      <c r="F16" s="104">
        <v>407086</v>
      </c>
      <c r="G16" s="104">
        <v>11155171</v>
      </c>
      <c r="H16" s="104">
        <v>11123400</v>
      </c>
      <c r="I16" s="104">
        <v>48405</v>
      </c>
      <c r="J16" s="104">
        <v>48208</v>
      </c>
      <c r="K16" s="104">
        <v>1147791</v>
      </c>
      <c r="L16" s="104">
        <v>1426776</v>
      </c>
      <c r="M16" s="104">
        <v>364884</v>
      </c>
      <c r="N16" s="104">
        <v>38484</v>
      </c>
    </row>
    <row r="17" spans="1:14" ht="12.75">
      <c r="A17" s="112" t="s">
        <v>129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</row>
    <row r="18" spans="1:14" ht="63.75">
      <c r="A18" s="113" t="s">
        <v>130</v>
      </c>
      <c r="B18" s="105" t="s">
        <v>131</v>
      </c>
      <c r="C18" s="104">
        <v>14810650</v>
      </c>
      <c r="D18" s="104">
        <v>13272717</v>
      </c>
      <c r="E18" s="104">
        <v>2738469</v>
      </c>
      <c r="F18" s="104">
        <v>363975</v>
      </c>
      <c r="G18" s="104">
        <v>9686465</v>
      </c>
      <c r="H18" s="104">
        <v>9655926</v>
      </c>
      <c r="I18" s="104">
        <v>48289</v>
      </c>
      <c r="J18" s="104">
        <v>48157</v>
      </c>
      <c r="K18" s="104">
        <v>799494</v>
      </c>
      <c r="L18" s="104">
        <v>1190833</v>
      </c>
      <c r="M18" s="104">
        <v>323401</v>
      </c>
      <c r="N18" s="104">
        <v>23699</v>
      </c>
    </row>
    <row r="19" spans="1:14" ht="25.5">
      <c r="A19" s="111" t="s">
        <v>76</v>
      </c>
      <c r="B19" s="105" t="s">
        <v>132</v>
      </c>
      <c r="C19" s="104">
        <v>79402089</v>
      </c>
      <c r="D19" s="104">
        <v>75599478</v>
      </c>
      <c r="E19" s="104">
        <v>24015563</v>
      </c>
      <c r="F19" s="104">
        <v>4228217</v>
      </c>
      <c r="G19" s="104">
        <v>43094852</v>
      </c>
      <c r="H19" s="104">
        <v>42893274</v>
      </c>
      <c r="I19" s="104">
        <v>29891</v>
      </c>
      <c r="J19" s="104">
        <v>29532</v>
      </c>
      <c r="K19" s="104">
        <v>8459172</v>
      </c>
      <c r="L19" s="104">
        <v>1964303</v>
      </c>
      <c r="M19" s="104">
        <v>910826</v>
      </c>
      <c r="N19" s="104">
        <v>927482</v>
      </c>
    </row>
    <row r="20" spans="1:14" ht="12.75">
      <c r="A20" s="111" t="s">
        <v>7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</row>
    <row r="21" spans="1:16" ht="25.5">
      <c r="A21" s="112" t="s">
        <v>34</v>
      </c>
      <c r="B21" s="105" t="s">
        <v>133</v>
      </c>
      <c r="C21" s="104">
        <v>133933</v>
      </c>
      <c r="D21" s="104">
        <v>114844</v>
      </c>
      <c r="E21" s="104">
        <v>49900</v>
      </c>
      <c r="F21" s="104">
        <v>1414</v>
      </c>
      <c r="G21" s="104">
        <v>49547</v>
      </c>
      <c r="H21" s="104">
        <v>49547</v>
      </c>
      <c r="I21" s="104">
        <v>0</v>
      </c>
      <c r="J21" s="104">
        <v>0</v>
      </c>
      <c r="K21" s="104">
        <v>15397</v>
      </c>
      <c r="L21" s="104">
        <v>9741</v>
      </c>
      <c r="M21" s="104">
        <v>9348</v>
      </c>
      <c r="N21" s="104">
        <v>0</v>
      </c>
      <c r="O21" s="120">
        <f>C21+C22+'Р2'!C12+'Р2'!C13+'P4'!C17+'P4'!C18+'P4'!C42+'P4'!C43+'P5'!C17+'P5'!C18+'P5'!C42+'P5'!C43</f>
        <v>3972119</v>
      </c>
      <c r="P21" s="120">
        <f>C21+'Р2'!C12+'P4'!C17+'P4'!C42+'P5'!C17+'P5'!C42</f>
        <v>300686</v>
      </c>
    </row>
    <row r="22" spans="1:16" ht="25.5">
      <c r="A22" s="112" t="s">
        <v>134</v>
      </c>
      <c r="B22" s="105" t="s">
        <v>135</v>
      </c>
      <c r="C22" s="104">
        <v>3358034</v>
      </c>
      <c r="D22" s="104">
        <v>3358034</v>
      </c>
      <c r="E22" s="104">
        <v>3357165</v>
      </c>
      <c r="F22" s="104">
        <v>1216604</v>
      </c>
      <c r="G22" s="104">
        <v>869</v>
      </c>
      <c r="H22" s="104">
        <v>869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P22" s="120">
        <f>C22+'Р2'!C13+'P4'!C18+'P4'!C43+'P5'!C18+'P5'!C43</f>
        <v>3671433</v>
      </c>
    </row>
    <row r="23" spans="1:14" ht="12.75">
      <c r="A23" s="112" t="s">
        <v>7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</row>
    <row r="24" spans="1:14" ht="12.75">
      <c r="A24" s="113" t="s">
        <v>136</v>
      </c>
      <c r="B24" s="105" t="s">
        <v>137</v>
      </c>
      <c r="C24" s="104">
        <v>422407</v>
      </c>
      <c r="D24" s="104">
        <v>422407</v>
      </c>
      <c r="E24" s="104">
        <v>421538</v>
      </c>
      <c r="F24" s="104">
        <v>421538</v>
      </c>
      <c r="G24" s="104">
        <v>869</v>
      </c>
      <c r="H24" s="104">
        <v>869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</row>
    <row r="25" spans="1:14" ht="12.75">
      <c r="A25" s="113" t="s">
        <v>138</v>
      </c>
      <c r="B25" s="105" t="s">
        <v>139</v>
      </c>
      <c r="C25" s="104">
        <v>2935627</v>
      </c>
      <c r="D25" s="104">
        <v>2935627</v>
      </c>
      <c r="E25" s="104">
        <v>2935627</v>
      </c>
      <c r="F25" s="104">
        <v>795066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</row>
    <row r="26" spans="1:14" ht="25.5">
      <c r="A26" s="113" t="s">
        <v>140</v>
      </c>
      <c r="B26" s="105" t="s">
        <v>141</v>
      </c>
      <c r="C26" s="104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</row>
    <row r="27" spans="1:15" ht="63.75">
      <c r="A27" s="112" t="s">
        <v>54</v>
      </c>
      <c r="B27" s="105" t="s">
        <v>142</v>
      </c>
      <c r="C27" s="104">
        <v>44468198</v>
      </c>
      <c r="D27" s="104">
        <v>43100022</v>
      </c>
      <c r="E27" s="104">
        <v>13261260</v>
      </c>
      <c r="F27" s="104">
        <v>2206772</v>
      </c>
      <c r="G27" s="104">
        <v>23401338</v>
      </c>
      <c r="H27" s="104">
        <v>23232971</v>
      </c>
      <c r="I27" s="104">
        <v>9523</v>
      </c>
      <c r="J27" s="104">
        <v>9319</v>
      </c>
      <c r="K27" s="104">
        <v>6427901</v>
      </c>
      <c r="L27" s="104">
        <v>1043958</v>
      </c>
      <c r="M27" s="104">
        <v>232787</v>
      </c>
      <c r="N27" s="104">
        <v>91431</v>
      </c>
      <c r="O27" s="120">
        <f>C16+C27+'Р2'!C16+'P4'!C13+'P4'!C19+'P4'!C44+'P5'!C13+'P5'!C19+'P5'!C44</f>
        <v>80088666</v>
      </c>
    </row>
    <row r="28" spans="1:14" ht="12.75">
      <c r="A28" s="113" t="s">
        <v>70</v>
      </c>
      <c r="B28" s="105" t="s">
        <v>143</v>
      </c>
      <c r="C28" s="104">
        <v>9384051</v>
      </c>
      <c r="D28" s="104">
        <v>9072023</v>
      </c>
      <c r="E28" s="104">
        <v>2086028</v>
      </c>
      <c r="F28" s="104">
        <v>322098</v>
      </c>
      <c r="G28" s="104">
        <v>6705206</v>
      </c>
      <c r="H28" s="104">
        <v>6659807</v>
      </c>
      <c r="I28" s="104">
        <v>8916</v>
      </c>
      <c r="J28" s="104">
        <v>8916</v>
      </c>
      <c r="K28" s="104">
        <v>271873</v>
      </c>
      <c r="L28" s="104">
        <v>212592</v>
      </c>
      <c r="M28" s="104">
        <v>70741</v>
      </c>
      <c r="N28" s="104">
        <v>28695</v>
      </c>
    </row>
    <row r="29" spans="1:14" ht="25.5">
      <c r="A29" s="113" t="s">
        <v>71</v>
      </c>
      <c r="B29" s="105" t="s">
        <v>144</v>
      </c>
      <c r="C29" s="104">
        <v>133167</v>
      </c>
      <c r="D29" s="104">
        <v>129977</v>
      </c>
      <c r="E29" s="104">
        <v>88009</v>
      </c>
      <c r="F29" s="104">
        <v>8801</v>
      </c>
      <c r="G29" s="104">
        <v>39027</v>
      </c>
      <c r="H29" s="104">
        <v>39027</v>
      </c>
      <c r="I29" s="104">
        <v>0</v>
      </c>
      <c r="J29" s="104">
        <v>0</v>
      </c>
      <c r="K29" s="104">
        <v>2941</v>
      </c>
      <c r="L29" s="104">
        <v>12</v>
      </c>
      <c r="M29" s="104">
        <v>3</v>
      </c>
      <c r="N29" s="104">
        <v>3175</v>
      </c>
    </row>
    <row r="30" spans="1:14" ht="25.5">
      <c r="A30" s="113" t="s">
        <v>72</v>
      </c>
      <c r="B30" s="105" t="s">
        <v>145</v>
      </c>
      <c r="C30" s="104">
        <v>366925</v>
      </c>
      <c r="D30" s="104">
        <v>352782</v>
      </c>
      <c r="E30" s="104">
        <v>206009</v>
      </c>
      <c r="F30" s="104">
        <v>21240</v>
      </c>
      <c r="G30" s="104">
        <v>146770</v>
      </c>
      <c r="H30" s="104">
        <v>146770</v>
      </c>
      <c r="I30" s="104">
        <v>0</v>
      </c>
      <c r="J30" s="104">
        <v>0</v>
      </c>
      <c r="K30" s="104">
        <v>3</v>
      </c>
      <c r="L30" s="104">
        <v>3150</v>
      </c>
      <c r="M30" s="104">
        <v>10993</v>
      </c>
      <c r="N30" s="104">
        <v>0</v>
      </c>
    </row>
    <row r="31" spans="1:14" ht="25.5">
      <c r="A31" s="113" t="s">
        <v>73</v>
      </c>
      <c r="B31" s="105" t="s">
        <v>146</v>
      </c>
      <c r="C31" s="104">
        <v>34559575</v>
      </c>
      <c r="D31" s="104">
        <v>33524639</v>
      </c>
      <c r="E31" s="104">
        <v>10880770</v>
      </c>
      <c r="F31" s="104">
        <v>1854513</v>
      </c>
      <c r="G31" s="104">
        <v>16490181</v>
      </c>
      <c r="H31" s="104">
        <v>16367213</v>
      </c>
      <c r="I31" s="104">
        <v>604</v>
      </c>
      <c r="J31" s="104">
        <v>403</v>
      </c>
      <c r="K31" s="104">
        <v>6153084</v>
      </c>
      <c r="L31" s="104">
        <v>824407</v>
      </c>
      <c r="M31" s="104">
        <v>151040</v>
      </c>
      <c r="N31" s="104">
        <v>59489</v>
      </c>
    </row>
    <row r="32" spans="1:14" ht="38.25">
      <c r="A32" s="114" t="s">
        <v>112</v>
      </c>
      <c r="B32" s="105" t="s">
        <v>147</v>
      </c>
      <c r="C32" s="104">
        <v>6224923</v>
      </c>
      <c r="D32" s="104">
        <v>6070749</v>
      </c>
      <c r="E32" s="104">
        <v>2236465</v>
      </c>
      <c r="F32" s="104">
        <v>348814</v>
      </c>
      <c r="G32" s="104">
        <v>3709181</v>
      </c>
      <c r="H32" s="104">
        <v>3646647</v>
      </c>
      <c r="I32" s="104">
        <v>74</v>
      </c>
      <c r="J32" s="104">
        <v>0</v>
      </c>
      <c r="K32" s="104">
        <v>125029</v>
      </c>
      <c r="L32" s="104">
        <v>126033</v>
      </c>
      <c r="M32" s="104">
        <v>7593</v>
      </c>
      <c r="N32" s="104">
        <v>20548</v>
      </c>
    </row>
    <row r="33" spans="1:14" ht="12.75">
      <c r="A33" s="113" t="s">
        <v>78</v>
      </c>
      <c r="B33" s="105" t="s">
        <v>148</v>
      </c>
      <c r="C33" s="104">
        <v>24480</v>
      </c>
      <c r="D33" s="104">
        <v>20601</v>
      </c>
      <c r="E33" s="104">
        <v>444</v>
      </c>
      <c r="F33" s="104">
        <v>120</v>
      </c>
      <c r="G33" s="104">
        <v>20154</v>
      </c>
      <c r="H33" s="104">
        <v>20154</v>
      </c>
      <c r="I33" s="104">
        <v>3</v>
      </c>
      <c r="J33" s="104">
        <v>0</v>
      </c>
      <c r="K33" s="104">
        <v>0</v>
      </c>
      <c r="L33" s="104">
        <v>3797</v>
      </c>
      <c r="M33" s="104">
        <v>10</v>
      </c>
      <c r="N33" s="104">
        <v>72</v>
      </c>
    </row>
    <row r="34" spans="1:15" ht="89.25">
      <c r="A34" s="112" t="s">
        <v>48</v>
      </c>
      <c r="B34" s="105" t="s">
        <v>149</v>
      </c>
      <c r="C34" s="104">
        <v>28315551</v>
      </c>
      <c r="D34" s="104">
        <v>26321595</v>
      </c>
      <c r="E34" s="104">
        <v>6182755</v>
      </c>
      <c r="F34" s="104">
        <v>660837</v>
      </c>
      <c r="G34" s="104">
        <v>18162286</v>
      </c>
      <c r="H34" s="104">
        <v>18129099</v>
      </c>
      <c r="I34" s="104">
        <v>20371</v>
      </c>
      <c r="J34" s="104">
        <v>20213</v>
      </c>
      <c r="K34" s="104">
        <v>1956183</v>
      </c>
      <c r="L34" s="104">
        <v>803307</v>
      </c>
      <c r="M34" s="104">
        <v>363717</v>
      </c>
      <c r="N34" s="104">
        <v>826932</v>
      </c>
      <c r="O34" s="120">
        <f>C34+'Р2'!C23+'P4'!C26+'P4'!C51+'P5'!C26+'P5'!C51</f>
        <v>34500586</v>
      </c>
    </row>
    <row r="35" spans="1:14" ht="20.25" customHeight="1">
      <c r="A35" s="123" t="s">
        <v>150</v>
      </c>
      <c r="B35" s="105" t="s">
        <v>151</v>
      </c>
      <c r="C35" s="104">
        <v>28125551</v>
      </c>
      <c r="D35" s="104">
        <v>26131852</v>
      </c>
      <c r="E35" s="104">
        <v>6182755</v>
      </c>
      <c r="F35" s="104">
        <v>660837</v>
      </c>
      <c r="G35" s="104">
        <v>18155740</v>
      </c>
      <c r="H35" s="104">
        <v>18122553</v>
      </c>
      <c r="I35" s="104">
        <v>20371</v>
      </c>
      <c r="J35" s="104">
        <v>20213</v>
      </c>
      <c r="K35" s="104">
        <v>1772986</v>
      </c>
      <c r="L35" s="104">
        <v>803307</v>
      </c>
      <c r="M35" s="104">
        <v>363717</v>
      </c>
      <c r="N35" s="104">
        <v>826675</v>
      </c>
    </row>
    <row r="36" spans="1:14" ht="49.5" customHeight="1">
      <c r="A36" s="114" t="s">
        <v>112</v>
      </c>
      <c r="B36" s="105" t="s">
        <v>152</v>
      </c>
      <c r="C36" s="104">
        <v>4345733</v>
      </c>
      <c r="D36" s="104">
        <v>3920819</v>
      </c>
      <c r="E36" s="104">
        <v>1105579</v>
      </c>
      <c r="F36" s="104">
        <v>131118</v>
      </c>
      <c r="G36" s="104">
        <v>2494821</v>
      </c>
      <c r="H36" s="104">
        <v>2488911</v>
      </c>
      <c r="I36" s="104">
        <v>199</v>
      </c>
      <c r="J36" s="104">
        <v>199</v>
      </c>
      <c r="K36" s="104">
        <v>320220</v>
      </c>
      <c r="L36" s="104">
        <v>72866</v>
      </c>
      <c r="M36" s="104">
        <v>88551</v>
      </c>
      <c r="N36" s="104">
        <v>263497</v>
      </c>
    </row>
    <row r="37" spans="1:14" ht="31.5" customHeight="1">
      <c r="A37" s="113" t="s">
        <v>153</v>
      </c>
      <c r="B37" s="105" t="s">
        <v>154</v>
      </c>
      <c r="C37" s="104">
        <v>190000</v>
      </c>
      <c r="D37" s="104">
        <v>189743</v>
      </c>
      <c r="E37" s="104">
        <v>0</v>
      </c>
      <c r="F37" s="104">
        <v>0</v>
      </c>
      <c r="G37" s="104">
        <v>6546</v>
      </c>
      <c r="H37" s="104">
        <v>6546</v>
      </c>
      <c r="I37" s="104">
        <v>0</v>
      </c>
      <c r="J37" s="104">
        <v>0</v>
      </c>
      <c r="K37" s="104">
        <v>183197</v>
      </c>
      <c r="L37" s="104">
        <v>0</v>
      </c>
      <c r="M37" s="104">
        <v>0</v>
      </c>
      <c r="N37" s="104">
        <v>257</v>
      </c>
    </row>
    <row r="38" spans="1:16" s="39" customFormat="1" ht="37.5" customHeight="1">
      <c r="A38" s="112" t="s">
        <v>155</v>
      </c>
      <c r="B38" s="105" t="s">
        <v>156</v>
      </c>
      <c r="C38" s="104">
        <v>3150853</v>
      </c>
      <c r="D38" s="104">
        <v>2725584</v>
      </c>
      <c r="E38" s="104">
        <v>1164927</v>
      </c>
      <c r="F38" s="104">
        <v>142710</v>
      </c>
      <c r="G38" s="104">
        <v>1500966</v>
      </c>
      <c r="H38" s="104">
        <v>1500942</v>
      </c>
      <c r="I38" s="104">
        <v>0</v>
      </c>
      <c r="J38" s="104">
        <v>0</v>
      </c>
      <c r="K38" s="104">
        <v>59691</v>
      </c>
      <c r="L38" s="104">
        <v>111094</v>
      </c>
      <c r="M38" s="104">
        <v>304984</v>
      </c>
      <c r="N38" s="104">
        <v>9191</v>
      </c>
      <c r="O38" s="122">
        <f>C38+'Р2'!C27+'P4'!C30+'P4'!C55+'P5'!C55+'P5'!C30</f>
        <v>4511558</v>
      </c>
      <c r="P38" s="122"/>
    </row>
    <row r="39" spans="1:14" ht="51">
      <c r="A39" s="113" t="s">
        <v>42</v>
      </c>
      <c r="B39" s="105" t="s">
        <v>157</v>
      </c>
      <c r="C39" s="104">
        <v>3149277</v>
      </c>
      <c r="D39" s="104">
        <v>2724018</v>
      </c>
      <c r="E39" s="104">
        <v>1163387</v>
      </c>
      <c r="F39" s="104">
        <v>142294</v>
      </c>
      <c r="G39" s="104">
        <v>1500940</v>
      </c>
      <c r="H39" s="104">
        <v>1500916</v>
      </c>
      <c r="I39" s="104">
        <v>0</v>
      </c>
      <c r="J39" s="104">
        <v>0</v>
      </c>
      <c r="K39" s="104">
        <v>59691</v>
      </c>
      <c r="L39" s="104">
        <v>111084</v>
      </c>
      <c r="M39" s="104">
        <v>304984</v>
      </c>
      <c r="N39" s="104">
        <v>9191</v>
      </c>
    </row>
    <row r="40" spans="1:14" ht="27.75" customHeight="1">
      <c r="A40" s="113" t="s">
        <v>158</v>
      </c>
      <c r="B40" s="105" t="s">
        <v>159</v>
      </c>
      <c r="C40" s="104">
        <v>1576</v>
      </c>
      <c r="D40" s="104">
        <v>1566</v>
      </c>
      <c r="E40" s="104">
        <v>1540</v>
      </c>
      <c r="F40" s="104">
        <v>416</v>
      </c>
      <c r="G40" s="104">
        <v>26</v>
      </c>
      <c r="H40" s="104">
        <v>26</v>
      </c>
      <c r="I40" s="104">
        <v>0</v>
      </c>
      <c r="J40" s="104">
        <v>0</v>
      </c>
      <c r="K40" s="104">
        <v>0</v>
      </c>
      <c r="L40" s="104">
        <v>10</v>
      </c>
      <c r="M40" s="104">
        <v>0</v>
      </c>
      <c r="N40" s="104">
        <v>0</v>
      </c>
    </row>
    <row r="41" spans="1:14" ht="43.5" customHeight="1">
      <c r="A41" s="110" t="s">
        <v>82</v>
      </c>
      <c r="B41" s="105" t="s">
        <v>160</v>
      </c>
      <c r="C41" s="104">
        <v>1631437</v>
      </c>
      <c r="D41" s="104">
        <v>1278630</v>
      </c>
      <c r="E41" s="104">
        <v>518392</v>
      </c>
      <c r="F41" s="104">
        <v>89366</v>
      </c>
      <c r="G41" s="104">
        <v>674782</v>
      </c>
      <c r="H41" s="104">
        <v>674447</v>
      </c>
      <c r="I41" s="104">
        <v>288</v>
      </c>
      <c r="J41" s="104">
        <v>288</v>
      </c>
      <c r="K41" s="104">
        <v>85168</v>
      </c>
      <c r="L41" s="104">
        <v>267534</v>
      </c>
      <c r="M41" s="104">
        <v>47048</v>
      </c>
      <c r="N41" s="104">
        <v>38225</v>
      </c>
    </row>
    <row r="42" spans="1:14" ht="12.75">
      <c r="A42" s="110" t="s">
        <v>7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</row>
    <row r="43" spans="1:14" ht="12.75">
      <c r="A43" s="111" t="s">
        <v>161</v>
      </c>
      <c r="B43" s="105" t="s">
        <v>162</v>
      </c>
      <c r="C43" s="104">
        <v>489645</v>
      </c>
      <c r="D43" s="104">
        <v>446726</v>
      </c>
      <c r="E43" s="104">
        <v>215543</v>
      </c>
      <c r="F43" s="104">
        <v>50366</v>
      </c>
      <c r="G43" s="104">
        <v>205469</v>
      </c>
      <c r="H43" s="104">
        <v>205168</v>
      </c>
      <c r="I43" s="104">
        <v>0</v>
      </c>
      <c r="J43" s="104">
        <v>0</v>
      </c>
      <c r="K43" s="104">
        <v>25714</v>
      </c>
      <c r="L43" s="104">
        <v>28276</v>
      </c>
      <c r="M43" s="104">
        <v>8954</v>
      </c>
      <c r="N43" s="104">
        <v>5689</v>
      </c>
    </row>
    <row r="44" spans="1:14" ht="12.75">
      <c r="A44" s="111" t="s">
        <v>7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</row>
    <row r="45" spans="1:14" ht="25.5">
      <c r="A45" s="112" t="s">
        <v>163</v>
      </c>
      <c r="B45" s="105" t="s">
        <v>164</v>
      </c>
      <c r="C45" s="104">
        <v>420179</v>
      </c>
      <c r="D45" s="104">
        <v>390211</v>
      </c>
      <c r="E45" s="104">
        <v>207842</v>
      </c>
      <c r="F45" s="104">
        <v>45630</v>
      </c>
      <c r="G45" s="104">
        <v>162742</v>
      </c>
      <c r="H45" s="104">
        <v>162441</v>
      </c>
      <c r="I45" s="104">
        <v>0</v>
      </c>
      <c r="J45" s="104">
        <v>0</v>
      </c>
      <c r="K45" s="104">
        <v>19627</v>
      </c>
      <c r="L45" s="104">
        <v>20511</v>
      </c>
      <c r="M45" s="104">
        <v>7350</v>
      </c>
      <c r="N45" s="104">
        <v>2107</v>
      </c>
    </row>
    <row r="46" spans="1:14" ht="38.25">
      <c r="A46" s="111" t="s">
        <v>165</v>
      </c>
      <c r="B46" s="105" t="s">
        <v>166</v>
      </c>
      <c r="C46" s="104">
        <v>8083</v>
      </c>
      <c r="D46" s="104">
        <v>7537</v>
      </c>
      <c r="E46" s="104">
        <v>25</v>
      </c>
      <c r="F46" s="104">
        <v>4</v>
      </c>
      <c r="G46" s="104">
        <v>4752</v>
      </c>
      <c r="H46" s="104">
        <v>4752</v>
      </c>
      <c r="I46" s="104">
        <v>0</v>
      </c>
      <c r="J46" s="104">
        <v>0</v>
      </c>
      <c r="K46" s="104">
        <v>2760</v>
      </c>
      <c r="L46" s="104">
        <v>148</v>
      </c>
      <c r="M46" s="104">
        <v>46</v>
      </c>
      <c r="N46" s="104">
        <v>352</v>
      </c>
    </row>
    <row r="47" spans="1:14" ht="25.5">
      <c r="A47" s="111" t="s">
        <v>80</v>
      </c>
      <c r="B47" s="105" t="s">
        <v>167</v>
      </c>
      <c r="C47" s="104">
        <v>247184</v>
      </c>
      <c r="D47" s="104">
        <v>9465</v>
      </c>
      <c r="E47" s="104">
        <v>0</v>
      </c>
      <c r="F47" s="104">
        <v>0</v>
      </c>
      <c r="G47" s="104">
        <v>1134</v>
      </c>
      <c r="H47" s="104">
        <v>1134</v>
      </c>
      <c r="I47" s="104">
        <v>0</v>
      </c>
      <c r="J47" s="104">
        <v>0</v>
      </c>
      <c r="K47" s="104">
        <v>8331</v>
      </c>
      <c r="L47" s="104">
        <v>192836</v>
      </c>
      <c r="M47" s="104">
        <v>26702</v>
      </c>
      <c r="N47" s="104">
        <v>18181</v>
      </c>
    </row>
    <row r="48" spans="1:14" ht="38.25">
      <c r="A48" s="111" t="s">
        <v>79</v>
      </c>
      <c r="B48" s="105" t="s">
        <v>168</v>
      </c>
      <c r="C48" s="104">
        <v>398768</v>
      </c>
      <c r="D48" s="104">
        <v>387537</v>
      </c>
      <c r="E48" s="104">
        <v>128459</v>
      </c>
      <c r="F48" s="104">
        <v>25896</v>
      </c>
      <c r="G48" s="104">
        <v>254318</v>
      </c>
      <c r="H48" s="104">
        <v>254318</v>
      </c>
      <c r="I48" s="104">
        <v>288</v>
      </c>
      <c r="J48" s="104">
        <v>288</v>
      </c>
      <c r="K48" s="104">
        <v>4472</v>
      </c>
      <c r="L48" s="104">
        <v>5511</v>
      </c>
      <c r="M48" s="104">
        <v>261</v>
      </c>
      <c r="N48" s="104">
        <v>5459</v>
      </c>
    </row>
    <row r="49" spans="1:14" ht="51">
      <c r="A49" s="111" t="s">
        <v>86</v>
      </c>
      <c r="B49" s="105" t="s">
        <v>169</v>
      </c>
      <c r="C49" s="104">
        <v>487757</v>
      </c>
      <c r="D49" s="104">
        <v>427365</v>
      </c>
      <c r="E49" s="104">
        <v>174365</v>
      </c>
      <c r="F49" s="104">
        <v>13100</v>
      </c>
      <c r="G49" s="104">
        <v>209109</v>
      </c>
      <c r="H49" s="104">
        <v>209075</v>
      </c>
      <c r="I49" s="104">
        <v>0</v>
      </c>
      <c r="J49" s="104">
        <v>0</v>
      </c>
      <c r="K49" s="104">
        <v>43891</v>
      </c>
      <c r="L49" s="104">
        <v>40763</v>
      </c>
      <c r="M49" s="104">
        <v>11085</v>
      </c>
      <c r="N49" s="104">
        <v>8544</v>
      </c>
    </row>
    <row r="50" spans="1:14" ht="38.25">
      <c r="A50" s="110" t="s">
        <v>455</v>
      </c>
      <c r="B50" s="105" t="s">
        <v>456</v>
      </c>
      <c r="C50" s="104">
        <v>56970885</v>
      </c>
      <c r="D50" s="104">
        <v>55713187</v>
      </c>
      <c r="E50" s="104">
        <v>20956509</v>
      </c>
      <c r="F50" s="104">
        <v>3134820</v>
      </c>
      <c r="G50" s="104">
        <v>29756819</v>
      </c>
      <c r="H50" s="104">
        <v>29724144</v>
      </c>
      <c r="I50" s="104">
        <v>38</v>
      </c>
      <c r="J50" s="104">
        <v>0</v>
      </c>
      <c r="K50" s="104">
        <v>4999821</v>
      </c>
      <c r="L50" s="104">
        <v>425593</v>
      </c>
      <c r="M50" s="104">
        <v>183953</v>
      </c>
      <c r="N50" s="104">
        <v>648152</v>
      </c>
    </row>
    <row r="51" spans="1:14" ht="12.75">
      <c r="A51" s="109" t="s">
        <v>41</v>
      </c>
      <c r="B51" s="105" t="s">
        <v>170</v>
      </c>
      <c r="C51" s="104">
        <v>962209803</v>
      </c>
      <c r="D51" s="104">
        <v>824171231</v>
      </c>
      <c r="E51" s="104">
        <v>247583265</v>
      </c>
      <c r="F51" s="104">
        <v>38738875</v>
      </c>
      <c r="G51" s="104">
        <v>491123998</v>
      </c>
      <c r="H51" s="104">
        <v>488646313</v>
      </c>
      <c r="I51" s="104">
        <v>2146574</v>
      </c>
      <c r="J51" s="104">
        <v>2136048</v>
      </c>
      <c r="K51" s="104">
        <v>83317394</v>
      </c>
      <c r="L51" s="104">
        <v>87832585</v>
      </c>
      <c r="M51" s="104">
        <v>22520802</v>
      </c>
      <c r="N51" s="104">
        <v>27685185</v>
      </c>
    </row>
    <row r="53" ht="12.75">
      <c r="C53" s="120"/>
    </row>
  </sheetData>
  <sheetProtection/>
  <mergeCells count="19">
    <mergeCell ref="A1:N1"/>
    <mergeCell ref="A2:N2"/>
    <mergeCell ref="M3:N3"/>
    <mergeCell ref="A4:A8"/>
    <mergeCell ref="B4:B8"/>
    <mergeCell ref="G7:G8"/>
    <mergeCell ref="I7:I8"/>
    <mergeCell ref="L5:L8"/>
    <mergeCell ref="C4:C8"/>
    <mergeCell ref="M5:M8"/>
    <mergeCell ref="D4:N4"/>
    <mergeCell ref="D5:K5"/>
    <mergeCell ref="N5:N8"/>
    <mergeCell ref="E6:K6"/>
    <mergeCell ref="D6:D8"/>
    <mergeCell ref="E7:F7"/>
    <mergeCell ref="J7:J8"/>
    <mergeCell ref="K7:K8"/>
    <mergeCell ref="H7:H8"/>
  </mergeCells>
  <printOptions horizontalCentered="1"/>
  <pageMargins left="0" right="0" top="0" bottom="0" header="0" footer="0"/>
  <pageSetup fitToHeight="2" fitToWidth="1" horizontalDpi="600" verticalDpi="600" orientation="landscape" paperSize="9" scale="60" r:id="rId1"/>
  <rowBreaks count="1" manualBreakCount="1">
    <brk id="3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view="pageBreakPreview" zoomScale="85" zoomScaleNormal="75" zoomScaleSheetLayoutView="85" zoomScalePageLayoutView="0" workbookViewId="0" topLeftCell="A31">
      <selection activeCell="C10" sqref="C10:P36"/>
    </sheetView>
  </sheetViews>
  <sheetFormatPr defaultColWidth="8.875" defaultRowHeight="12.75"/>
  <cols>
    <col min="1" max="1" width="55.625" style="2" customWidth="1"/>
    <col min="2" max="2" width="7.375" style="2" customWidth="1"/>
    <col min="3" max="3" width="12.75390625" style="2" customWidth="1"/>
    <col min="4" max="4" width="12.875" style="2" customWidth="1"/>
    <col min="5" max="5" width="13.25390625" style="2" customWidth="1"/>
    <col min="6" max="6" width="11.75390625" style="2" customWidth="1"/>
    <col min="7" max="7" width="13.00390625" style="2" customWidth="1"/>
    <col min="8" max="8" width="13.375" style="2" customWidth="1"/>
    <col min="9" max="9" width="11.875" style="2" customWidth="1"/>
    <col min="10" max="10" width="19.625" style="2" customWidth="1"/>
    <col min="11" max="11" width="13.375" style="2" customWidth="1"/>
    <col min="12" max="12" width="11.875" style="2" customWidth="1"/>
    <col min="13" max="13" width="11.625" style="2" customWidth="1"/>
    <col min="14" max="14" width="11.125" style="2" customWidth="1"/>
    <col min="15" max="15" width="12.125" style="2" customWidth="1"/>
    <col min="16" max="16" width="11.125" style="2" customWidth="1"/>
    <col min="17" max="17" width="8.875" style="2" customWidth="1"/>
    <col min="18" max="18" width="10.75390625" style="2" bestFit="1" customWidth="1"/>
    <col min="19" max="16384" width="8.875" style="2" customWidth="1"/>
  </cols>
  <sheetData>
    <row r="1" spans="1:16" ht="29.25" customHeight="1">
      <c r="A1" s="198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6" t="s">
        <v>30</v>
      </c>
      <c r="P1" s="197"/>
    </row>
    <row r="2" spans="1:16" s="20" customFormat="1" ht="34.5" customHeight="1">
      <c r="A2" s="200" t="s">
        <v>116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spans="1:16" s="20" customFormat="1" ht="15" customHeight="1">
      <c r="A3" s="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01" t="s">
        <v>0</v>
      </c>
      <c r="P3" s="201"/>
    </row>
    <row r="4" spans="1:16" ht="14.25" customHeight="1">
      <c r="A4" s="182"/>
      <c r="B4" s="182" t="s">
        <v>8</v>
      </c>
      <c r="C4" s="182" t="s">
        <v>15</v>
      </c>
      <c r="D4" s="182"/>
      <c r="E4" s="182"/>
      <c r="F4" s="182" t="s">
        <v>16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</row>
    <row r="5" spans="1:16" ht="12" customHeight="1">
      <c r="A5" s="182"/>
      <c r="B5" s="182"/>
      <c r="C5" s="182"/>
      <c r="D5" s="182"/>
      <c r="E5" s="182"/>
      <c r="F5" s="182" t="s">
        <v>2</v>
      </c>
      <c r="G5" s="182"/>
      <c r="H5" s="182"/>
      <c r="I5" s="182"/>
      <c r="J5" s="182"/>
      <c r="K5" s="182"/>
      <c r="L5" s="182"/>
      <c r="M5" s="182"/>
      <c r="N5" s="182" t="s">
        <v>23</v>
      </c>
      <c r="O5" s="182" t="s">
        <v>9</v>
      </c>
      <c r="P5" s="182" t="s">
        <v>10</v>
      </c>
    </row>
    <row r="6" spans="1:16" ht="12.75">
      <c r="A6" s="182"/>
      <c r="B6" s="182"/>
      <c r="C6" s="182"/>
      <c r="D6" s="182"/>
      <c r="E6" s="182"/>
      <c r="F6" s="182" t="s">
        <v>17</v>
      </c>
      <c r="G6" s="182" t="s">
        <v>3</v>
      </c>
      <c r="H6" s="182"/>
      <c r="I6" s="182"/>
      <c r="J6" s="182"/>
      <c r="K6" s="182"/>
      <c r="L6" s="182"/>
      <c r="M6" s="182"/>
      <c r="N6" s="182"/>
      <c r="O6" s="182"/>
      <c r="P6" s="182"/>
    </row>
    <row r="7" spans="1:16" ht="34.5" customHeight="1">
      <c r="A7" s="182"/>
      <c r="B7" s="182"/>
      <c r="C7" s="182" t="s">
        <v>20</v>
      </c>
      <c r="D7" s="182" t="s">
        <v>7</v>
      </c>
      <c r="E7" s="182"/>
      <c r="F7" s="182"/>
      <c r="G7" s="182" t="s">
        <v>4</v>
      </c>
      <c r="H7" s="182"/>
      <c r="I7" s="182" t="s">
        <v>24</v>
      </c>
      <c r="J7" s="202" t="s">
        <v>51</v>
      </c>
      <c r="K7" s="182" t="s">
        <v>18</v>
      </c>
      <c r="L7" s="182" t="s">
        <v>52</v>
      </c>
      <c r="M7" s="182" t="s">
        <v>11</v>
      </c>
      <c r="N7" s="182"/>
      <c r="O7" s="182"/>
      <c r="P7" s="182"/>
    </row>
    <row r="8" spans="1:16" ht="68.25" customHeight="1">
      <c r="A8" s="182"/>
      <c r="B8" s="182"/>
      <c r="C8" s="182"/>
      <c r="D8" s="7" t="s">
        <v>19</v>
      </c>
      <c r="E8" s="7" t="s">
        <v>22</v>
      </c>
      <c r="F8" s="182"/>
      <c r="G8" s="7" t="s">
        <v>20</v>
      </c>
      <c r="H8" s="7" t="s">
        <v>21</v>
      </c>
      <c r="I8" s="182"/>
      <c r="J8" s="202"/>
      <c r="K8" s="182"/>
      <c r="L8" s="182"/>
      <c r="M8" s="182"/>
      <c r="N8" s="182"/>
      <c r="O8" s="182"/>
      <c r="P8" s="182"/>
    </row>
    <row r="9" spans="1:16" ht="12.75" customHeight="1">
      <c r="A9" s="8" t="s">
        <v>5</v>
      </c>
      <c r="B9" s="8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8">
        <v>6</v>
      </c>
      <c r="I9" s="8">
        <v>7</v>
      </c>
      <c r="J9" s="25">
        <v>8</v>
      </c>
      <c r="K9" s="8">
        <v>9</v>
      </c>
      <c r="L9" s="8">
        <v>10</v>
      </c>
      <c r="M9" s="8">
        <v>11</v>
      </c>
      <c r="N9" s="8">
        <v>12</v>
      </c>
      <c r="O9" s="8">
        <v>13</v>
      </c>
      <c r="P9" s="8">
        <v>14</v>
      </c>
    </row>
    <row r="10" spans="1:18" ht="35.25" customHeight="1">
      <c r="A10" s="109" t="s">
        <v>354</v>
      </c>
      <c r="B10" s="105" t="s">
        <v>457</v>
      </c>
      <c r="C10" s="104">
        <v>80982567</v>
      </c>
      <c r="D10" s="104">
        <v>63422405</v>
      </c>
      <c r="E10" s="104">
        <v>17560162</v>
      </c>
      <c r="F10" s="104">
        <v>69451962</v>
      </c>
      <c r="G10" s="104">
        <v>22281658</v>
      </c>
      <c r="H10" s="104">
        <v>3752912</v>
      </c>
      <c r="I10" s="104">
        <v>38003044</v>
      </c>
      <c r="J10" s="104">
        <v>37882376</v>
      </c>
      <c r="K10" s="104">
        <v>19080</v>
      </c>
      <c r="L10" s="104">
        <v>18392</v>
      </c>
      <c r="M10" s="104">
        <v>9148180</v>
      </c>
      <c r="N10" s="104">
        <v>6962025</v>
      </c>
      <c r="O10" s="104">
        <v>1605490</v>
      </c>
      <c r="P10" s="104">
        <v>2963090</v>
      </c>
      <c r="R10" s="120"/>
    </row>
    <row r="11" spans="1:18" ht="17.25" customHeight="1">
      <c r="A11" s="110" t="s">
        <v>76</v>
      </c>
      <c r="B11" s="105" t="s">
        <v>458</v>
      </c>
      <c r="C11" s="104">
        <v>25394168</v>
      </c>
      <c r="D11" s="104">
        <v>18220100</v>
      </c>
      <c r="E11" s="104">
        <v>7174068</v>
      </c>
      <c r="F11" s="104">
        <v>24713611</v>
      </c>
      <c r="G11" s="104">
        <v>8758693</v>
      </c>
      <c r="H11" s="104">
        <v>1415922</v>
      </c>
      <c r="I11" s="104">
        <v>12448737</v>
      </c>
      <c r="J11" s="104">
        <v>12400389</v>
      </c>
      <c r="K11" s="104">
        <v>2253</v>
      </c>
      <c r="L11" s="104">
        <v>2112</v>
      </c>
      <c r="M11" s="104">
        <v>3503928</v>
      </c>
      <c r="N11" s="104">
        <v>288037</v>
      </c>
      <c r="O11" s="104">
        <v>217354</v>
      </c>
      <c r="P11" s="104">
        <v>175166</v>
      </c>
      <c r="R11" s="120"/>
    </row>
    <row r="12" spans="1:18" ht="36" customHeight="1">
      <c r="A12" s="111" t="s">
        <v>35</v>
      </c>
      <c r="B12" s="105" t="s">
        <v>459</v>
      </c>
      <c r="C12" s="104">
        <v>119804</v>
      </c>
      <c r="D12" s="104">
        <v>115703</v>
      </c>
      <c r="E12" s="104">
        <v>4101</v>
      </c>
      <c r="F12" s="104">
        <v>112459</v>
      </c>
      <c r="G12" s="104">
        <v>40581</v>
      </c>
      <c r="H12" s="104">
        <v>2018</v>
      </c>
      <c r="I12" s="104">
        <v>64611</v>
      </c>
      <c r="J12" s="104">
        <v>64611</v>
      </c>
      <c r="K12" s="104">
        <v>0</v>
      </c>
      <c r="L12" s="104">
        <v>0</v>
      </c>
      <c r="M12" s="104">
        <v>7267</v>
      </c>
      <c r="N12" s="104">
        <v>2990</v>
      </c>
      <c r="O12" s="104">
        <v>4347</v>
      </c>
      <c r="P12" s="104">
        <v>8</v>
      </c>
      <c r="R12" s="120"/>
    </row>
    <row r="13" spans="1:18" ht="32.25" customHeight="1">
      <c r="A13" s="111" t="s">
        <v>423</v>
      </c>
      <c r="B13" s="105" t="s">
        <v>460</v>
      </c>
      <c r="C13" s="104">
        <v>313399</v>
      </c>
      <c r="D13" s="104">
        <v>224576</v>
      </c>
      <c r="E13" s="104">
        <v>88823</v>
      </c>
      <c r="F13" s="104">
        <v>313399</v>
      </c>
      <c r="G13" s="104">
        <v>304034</v>
      </c>
      <c r="H13" s="104">
        <v>83571</v>
      </c>
      <c r="I13" s="104">
        <v>0</v>
      </c>
      <c r="J13" s="104">
        <v>0</v>
      </c>
      <c r="K13" s="104">
        <v>0</v>
      </c>
      <c r="L13" s="104">
        <v>0</v>
      </c>
      <c r="M13" s="104">
        <v>9365</v>
      </c>
      <c r="N13" s="104">
        <v>0</v>
      </c>
      <c r="O13" s="104">
        <v>0</v>
      </c>
      <c r="P13" s="104">
        <v>0</v>
      </c>
      <c r="R13" s="120"/>
    </row>
    <row r="14" spans="1:16" ht="21.75" customHeight="1">
      <c r="A14" s="112" t="s">
        <v>136</v>
      </c>
      <c r="B14" s="105" t="s">
        <v>461</v>
      </c>
      <c r="C14" s="104">
        <v>0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  <c r="P14" s="104">
        <v>0</v>
      </c>
    </row>
    <row r="15" spans="1:16" ht="21" customHeight="1">
      <c r="A15" s="112" t="s">
        <v>138</v>
      </c>
      <c r="B15" s="105" t="s">
        <v>462</v>
      </c>
      <c r="C15" s="104">
        <v>313399</v>
      </c>
      <c r="D15" s="104">
        <v>224576</v>
      </c>
      <c r="E15" s="104">
        <v>88823</v>
      </c>
      <c r="F15" s="104">
        <v>313399</v>
      </c>
      <c r="G15" s="104">
        <v>304034</v>
      </c>
      <c r="H15" s="104">
        <v>83571</v>
      </c>
      <c r="I15" s="104">
        <v>0</v>
      </c>
      <c r="J15" s="104">
        <v>0</v>
      </c>
      <c r="K15" s="104">
        <v>0</v>
      </c>
      <c r="L15" s="104">
        <v>0</v>
      </c>
      <c r="M15" s="104">
        <v>9365</v>
      </c>
      <c r="N15" s="104">
        <v>0</v>
      </c>
      <c r="O15" s="104">
        <v>0</v>
      </c>
      <c r="P15" s="104">
        <v>0</v>
      </c>
    </row>
    <row r="16" spans="1:16" s="22" customFormat="1" ht="38.25">
      <c r="A16" s="111" t="s">
        <v>54</v>
      </c>
      <c r="B16" s="105" t="s">
        <v>463</v>
      </c>
      <c r="C16" s="104">
        <v>17524496</v>
      </c>
      <c r="D16" s="104">
        <v>12720784</v>
      </c>
      <c r="E16" s="104">
        <v>4803712</v>
      </c>
      <c r="F16" s="104">
        <v>17324488</v>
      </c>
      <c r="G16" s="104">
        <v>6119917</v>
      </c>
      <c r="H16" s="104">
        <v>1066199</v>
      </c>
      <c r="I16" s="104">
        <v>8245594</v>
      </c>
      <c r="J16" s="104">
        <v>8201822</v>
      </c>
      <c r="K16" s="104">
        <v>806</v>
      </c>
      <c r="L16" s="104">
        <v>708</v>
      </c>
      <c r="M16" s="104">
        <v>2958171</v>
      </c>
      <c r="N16" s="104">
        <v>122187</v>
      </c>
      <c r="O16" s="104">
        <v>52520</v>
      </c>
      <c r="P16" s="104">
        <v>25301</v>
      </c>
    </row>
    <row r="17" spans="1:16" s="22" customFormat="1" ht="26.25" customHeight="1">
      <c r="A17" s="112" t="s">
        <v>70</v>
      </c>
      <c r="B17" s="105" t="s">
        <v>464</v>
      </c>
      <c r="C17" s="104">
        <v>3061412</v>
      </c>
      <c r="D17" s="104">
        <v>2273838</v>
      </c>
      <c r="E17" s="104">
        <v>787574</v>
      </c>
      <c r="F17" s="104">
        <v>3018347</v>
      </c>
      <c r="G17" s="104">
        <v>1046037</v>
      </c>
      <c r="H17" s="104">
        <v>166920</v>
      </c>
      <c r="I17" s="104">
        <v>1739587</v>
      </c>
      <c r="J17" s="104">
        <v>1727983</v>
      </c>
      <c r="K17" s="104">
        <v>645</v>
      </c>
      <c r="L17" s="104">
        <v>645</v>
      </c>
      <c r="M17" s="104">
        <v>232078</v>
      </c>
      <c r="N17" s="104">
        <v>20704</v>
      </c>
      <c r="O17" s="104">
        <v>12111</v>
      </c>
      <c r="P17" s="104">
        <v>10250</v>
      </c>
    </row>
    <row r="18" spans="1:16" s="22" customFormat="1" ht="26.25" customHeight="1">
      <c r="A18" s="112" t="s">
        <v>71</v>
      </c>
      <c r="B18" s="105" t="s">
        <v>465</v>
      </c>
      <c r="C18" s="104">
        <v>73154</v>
      </c>
      <c r="D18" s="104">
        <v>42673</v>
      </c>
      <c r="E18" s="104">
        <v>30481</v>
      </c>
      <c r="F18" s="104">
        <v>72133</v>
      </c>
      <c r="G18" s="104">
        <v>46890</v>
      </c>
      <c r="H18" s="104">
        <v>4444</v>
      </c>
      <c r="I18" s="104">
        <v>22960</v>
      </c>
      <c r="J18" s="104">
        <v>22960</v>
      </c>
      <c r="K18" s="104">
        <v>0</v>
      </c>
      <c r="L18" s="104">
        <v>0</v>
      </c>
      <c r="M18" s="104">
        <v>2283</v>
      </c>
      <c r="N18" s="104">
        <v>7</v>
      </c>
      <c r="O18" s="104">
        <v>0</v>
      </c>
      <c r="P18" s="104">
        <v>1014</v>
      </c>
    </row>
    <row r="19" spans="1:16" ht="26.25" customHeight="1">
      <c r="A19" s="112" t="s">
        <v>72</v>
      </c>
      <c r="B19" s="105" t="s">
        <v>466</v>
      </c>
      <c r="C19" s="104">
        <v>59621</v>
      </c>
      <c r="D19" s="104">
        <v>51619</v>
      </c>
      <c r="E19" s="104">
        <v>8002</v>
      </c>
      <c r="F19" s="104">
        <v>57523</v>
      </c>
      <c r="G19" s="104">
        <v>10108</v>
      </c>
      <c r="H19" s="104">
        <v>435</v>
      </c>
      <c r="I19" s="104">
        <v>37391</v>
      </c>
      <c r="J19" s="104">
        <v>37391</v>
      </c>
      <c r="K19" s="104">
        <v>0</v>
      </c>
      <c r="L19" s="104">
        <v>0</v>
      </c>
      <c r="M19" s="104">
        <v>10024</v>
      </c>
      <c r="N19" s="104">
        <v>1504</v>
      </c>
      <c r="O19" s="104">
        <v>593</v>
      </c>
      <c r="P19" s="104">
        <v>1</v>
      </c>
    </row>
    <row r="20" spans="1:16" ht="26.25" customHeight="1">
      <c r="A20" s="112" t="s">
        <v>73</v>
      </c>
      <c r="B20" s="105" t="s">
        <v>467</v>
      </c>
      <c r="C20" s="104">
        <v>14317328</v>
      </c>
      <c r="D20" s="104">
        <v>10345272</v>
      </c>
      <c r="E20" s="104">
        <v>3972056</v>
      </c>
      <c r="F20" s="104">
        <v>14163885</v>
      </c>
      <c r="G20" s="104">
        <v>5016882</v>
      </c>
      <c r="H20" s="104">
        <v>894400</v>
      </c>
      <c r="I20" s="104">
        <v>6433061</v>
      </c>
      <c r="J20" s="104">
        <v>6400893</v>
      </c>
      <c r="K20" s="104">
        <v>161</v>
      </c>
      <c r="L20" s="104">
        <v>63</v>
      </c>
      <c r="M20" s="104">
        <v>2713781</v>
      </c>
      <c r="N20" s="104">
        <v>99609</v>
      </c>
      <c r="O20" s="104">
        <v>39814</v>
      </c>
      <c r="P20" s="104">
        <v>14020</v>
      </c>
    </row>
    <row r="21" spans="1:16" ht="26.25" customHeight="1">
      <c r="A21" s="113" t="s">
        <v>112</v>
      </c>
      <c r="B21" s="105" t="s">
        <v>468</v>
      </c>
      <c r="C21" s="104">
        <v>2837318</v>
      </c>
      <c r="D21" s="104">
        <v>2124998</v>
      </c>
      <c r="E21" s="104">
        <v>712320</v>
      </c>
      <c r="F21" s="104">
        <v>2808712</v>
      </c>
      <c r="G21" s="104">
        <v>1035047</v>
      </c>
      <c r="H21" s="104">
        <v>176836</v>
      </c>
      <c r="I21" s="104">
        <v>1711536</v>
      </c>
      <c r="J21" s="104">
        <v>1693051</v>
      </c>
      <c r="K21" s="104">
        <v>13</v>
      </c>
      <c r="L21" s="104">
        <v>0</v>
      </c>
      <c r="M21" s="104">
        <v>62116</v>
      </c>
      <c r="N21" s="104">
        <v>19279</v>
      </c>
      <c r="O21" s="104">
        <v>4526</v>
      </c>
      <c r="P21" s="104">
        <v>4801</v>
      </c>
    </row>
    <row r="22" spans="1:16" ht="26.25" customHeight="1">
      <c r="A22" s="112" t="s">
        <v>78</v>
      </c>
      <c r="B22" s="105" t="s">
        <v>469</v>
      </c>
      <c r="C22" s="104">
        <v>12981</v>
      </c>
      <c r="D22" s="104">
        <v>7382</v>
      </c>
      <c r="E22" s="104">
        <v>5599</v>
      </c>
      <c r="F22" s="104">
        <v>12600</v>
      </c>
      <c r="G22" s="104">
        <v>0</v>
      </c>
      <c r="H22" s="104">
        <v>0</v>
      </c>
      <c r="I22" s="104">
        <v>12595</v>
      </c>
      <c r="J22" s="104">
        <v>12595</v>
      </c>
      <c r="K22" s="104">
        <v>0</v>
      </c>
      <c r="L22" s="104">
        <v>0</v>
      </c>
      <c r="M22" s="104">
        <v>5</v>
      </c>
      <c r="N22" s="104">
        <v>363</v>
      </c>
      <c r="O22" s="104">
        <v>2</v>
      </c>
      <c r="P22" s="104">
        <v>16</v>
      </c>
    </row>
    <row r="23" spans="1:16" ht="51">
      <c r="A23" s="111" t="s">
        <v>48</v>
      </c>
      <c r="B23" s="105" t="s">
        <v>470</v>
      </c>
      <c r="C23" s="104">
        <v>6097926</v>
      </c>
      <c r="D23" s="104">
        <v>4209113</v>
      </c>
      <c r="E23" s="104">
        <v>1888813</v>
      </c>
      <c r="F23" s="104">
        <v>5807698</v>
      </c>
      <c r="G23" s="104">
        <v>1767767</v>
      </c>
      <c r="H23" s="104">
        <v>204073</v>
      </c>
      <c r="I23" s="104">
        <v>3538888</v>
      </c>
      <c r="J23" s="104">
        <v>3534312</v>
      </c>
      <c r="K23" s="104">
        <v>1447</v>
      </c>
      <c r="L23" s="104">
        <v>1404</v>
      </c>
      <c r="M23" s="104">
        <v>499596</v>
      </c>
      <c r="N23" s="104">
        <v>111878</v>
      </c>
      <c r="O23" s="104">
        <v>33421</v>
      </c>
      <c r="P23" s="104">
        <v>144929</v>
      </c>
    </row>
    <row r="24" spans="1:16" ht="24" customHeight="1">
      <c r="A24" s="112" t="s">
        <v>150</v>
      </c>
      <c r="B24" s="105" t="s">
        <v>471</v>
      </c>
      <c r="C24" s="104">
        <v>5991059</v>
      </c>
      <c r="D24" s="104">
        <v>4113786</v>
      </c>
      <c r="E24" s="104">
        <v>1877273</v>
      </c>
      <c r="F24" s="104">
        <v>5701156</v>
      </c>
      <c r="G24" s="104">
        <v>1767767</v>
      </c>
      <c r="H24" s="104">
        <v>204073</v>
      </c>
      <c r="I24" s="104">
        <v>3536419</v>
      </c>
      <c r="J24" s="104">
        <v>3531843</v>
      </c>
      <c r="K24" s="104">
        <v>1447</v>
      </c>
      <c r="L24" s="104">
        <v>1404</v>
      </c>
      <c r="M24" s="104">
        <v>395523</v>
      </c>
      <c r="N24" s="104">
        <v>111877</v>
      </c>
      <c r="O24" s="104">
        <v>33419</v>
      </c>
      <c r="P24" s="104">
        <v>144607</v>
      </c>
    </row>
    <row r="25" spans="1:16" ht="24" customHeight="1">
      <c r="A25" s="113" t="s">
        <v>112</v>
      </c>
      <c r="B25" s="105" t="s">
        <v>472</v>
      </c>
      <c r="C25" s="104">
        <v>1293249</v>
      </c>
      <c r="D25" s="104">
        <v>797957</v>
      </c>
      <c r="E25" s="104">
        <v>495292</v>
      </c>
      <c r="F25" s="104">
        <v>1232724</v>
      </c>
      <c r="G25" s="104">
        <v>331348</v>
      </c>
      <c r="H25" s="104">
        <v>47884</v>
      </c>
      <c r="I25" s="104">
        <v>816295</v>
      </c>
      <c r="J25" s="104">
        <v>815261</v>
      </c>
      <c r="K25" s="104">
        <v>17</v>
      </c>
      <c r="L25" s="104">
        <v>8</v>
      </c>
      <c r="M25" s="104">
        <v>85064</v>
      </c>
      <c r="N25" s="104">
        <v>14411</v>
      </c>
      <c r="O25" s="104">
        <v>470</v>
      </c>
      <c r="P25" s="104">
        <v>45644</v>
      </c>
    </row>
    <row r="26" spans="1:16" ht="24" customHeight="1">
      <c r="A26" s="112" t="s">
        <v>153</v>
      </c>
      <c r="B26" s="105" t="s">
        <v>473</v>
      </c>
      <c r="C26" s="104">
        <v>106867</v>
      </c>
      <c r="D26" s="104">
        <v>95327</v>
      </c>
      <c r="E26" s="104">
        <v>11540</v>
      </c>
      <c r="F26" s="104">
        <v>106542</v>
      </c>
      <c r="G26" s="104">
        <v>0</v>
      </c>
      <c r="H26" s="104">
        <v>0</v>
      </c>
      <c r="I26" s="104">
        <v>2469</v>
      </c>
      <c r="J26" s="104">
        <v>2469</v>
      </c>
      <c r="K26" s="104">
        <v>0</v>
      </c>
      <c r="L26" s="104">
        <v>0</v>
      </c>
      <c r="M26" s="104">
        <v>104073</v>
      </c>
      <c r="N26" s="104">
        <v>1</v>
      </c>
      <c r="O26" s="104">
        <v>2</v>
      </c>
      <c r="P26" s="104">
        <v>322</v>
      </c>
    </row>
    <row r="27" spans="1:16" ht="25.5">
      <c r="A27" s="111" t="s">
        <v>155</v>
      </c>
      <c r="B27" s="105" t="s">
        <v>474</v>
      </c>
      <c r="C27" s="104">
        <v>1351524</v>
      </c>
      <c r="D27" s="104">
        <v>957306</v>
      </c>
      <c r="E27" s="104">
        <v>394218</v>
      </c>
      <c r="F27" s="104">
        <v>1168167</v>
      </c>
      <c r="G27" s="104">
        <v>526394</v>
      </c>
      <c r="H27" s="104">
        <v>60061</v>
      </c>
      <c r="I27" s="104">
        <v>612239</v>
      </c>
      <c r="J27" s="104">
        <v>612239</v>
      </c>
      <c r="K27" s="104">
        <v>0</v>
      </c>
      <c r="L27" s="104">
        <v>0</v>
      </c>
      <c r="M27" s="104">
        <v>29534</v>
      </c>
      <c r="N27" s="104">
        <v>51345</v>
      </c>
      <c r="O27" s="104">
        <v>127068</v>
      </c>
      <c r="P27" s="104">
        <v>4944</v>
      </c>
    </row>
    <row r="28" spans="1:16" ht="39.75" customHeight="1">
      <c r="A28" s="112" t="s">
        <v>42</v>
      </c>
      <c r="B28" s="105" t="s">
        <v>475</v>
      </c>
      <c r="C28" s="104">
        <v>1351503</v>
      </c>
      <c r="D28" s="104">
        <v>957306</v>
      </c>
      <c r="E28" s="104">
        <v>394197</v>
      </c>
      <c r="F28" s="104">
        <v>1168146</v>
      </c>
      <c r="G28" s="104">
        <v>526394</v>
      </c>
      <c r="H28" s="104">
        <v>60061</v>
      </c>
      <c r="I28" s="104">
        <v>612218</v>
      </c>
      <c r="J28" s="104">
        <v>612218</v>
      </c>
      <c r="K28" s="104">
        <v>0</v>
      </c>
      <c r="L28" s="104">
        <v>0</v>
      </c>
      <c r="M28" s="104">
        <v>29534</v>
      </c>
      <c r="N28" s="104">
        <v>51345</v>
      </c>
      <c r="O28" s="104">
        <v>127068</v>
      </c>
      <c r="P28" s="104">
        <v>4944</v>
      </c>
    </row>
    <row r="29" spans="1:16" ht="42" customHeight="1">
      <c r="A29" s="112" t="s">
        <v>158</v>
      </c>
      <c r="B29" s="105" t="s">
        <v>476</v>
      </c>
      <c r="C29" s="104">
        <v>21</v>
      </c>
      <c r="D29" s="104">
        <v>0</v>
      </c>
      <c r="E29" s="104">
        <v>21</v>
      </c>
      <c r="F29" s="104">
        <v>21</v>
      </c>
      <c r="G29" s="104">
        <v>0</v>
      </c>
      <c r="H29" s="104">
        <v>0</v>
      </c>
      <c r="I29" s="104">
        <v>21</v>
      </c>
      <c r="J29" s="104">
        <v>21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</row>
    <row r="30" spans="1:16" ht="42" customHeight="1">
      <c r="A30" s="110" t="s">
        <v>82</v>
      </c>
      <c r="B30" s="105" t="s">
        <v>477</v>
      </c>
      <c r="C30" s="104">
        <v>588076</v>
      </c>
      <c r="D30" s="104">
        <v>466069</v>
      </c>
      <c r="E30" s="104">
        <v>122007</v>
      </c>
      <c r="F30" s="104">
        <v>491760</v>
      </c>
      <c r="G30" s="104">
        <v>180963</v>
      </c>
      <c r="H30" s="104">
        <v>31406</v>
      </c>
      <c r="I30" s="104">
        <v>269136</v>
      </c>
      <c r="J30" s="104">
        <v>269008</v>
      </c>
      <c r="K30" s="104">
        <v>145</v>
      </c>
      <c r="L30" s="104">
        <v>145</v>
      </c>
      <c r="M30" s="104">
        <v>41516</v>
      </c>
      <c r="N30" s="104">
        <v>68017</v>
      </c>
      <c r="O30" s="104">
        <v>11614</v>
      </c>
      <c r="P30" s="104">
        <v>16685</v>
      </c>
    </row>
    <row r="31" spans="1:16" ht="42" customHeight="1">
      <c r="A31" s="111" t="s">
        <v>165</v>
      </c>
      <c r="B31" s="105" t="s">
        <v>478</v>
      </c>
      <c r="C31" s="104">
        <v>2793</v>
      </c>
      <c r="D31" s="104">
        <v>2763</v>
      </c>
      <c r="E31" s="104">
        <v>30</v>
      </c>
      <c r="F31" s="104">
        <v>1748</v>
      </c>
      <c r="G31" s="104">
        <v>439</v>
      </c>
      <c r="H31" s="104">
        <v>170</v>
      </c>
      <c r="I31" s="104">
        <v>1019</v>
      </c>
      <c r="J31" s="104">
        <v>1019</v>
      </c>
      <c r="K31" s="104">
        <v>0</v>
      </c>
      <c r="L31" s="104">
        <v>0</v>
      </c>
      <c r="M31" s="104">
        <v>290</v>
      </c>
      <c r="N31" s="104">
        <v>562</v>
      </c>
      <c r="O31" s="104">
        <v>336</v>
      </c>
      <c r="P31" s="104">
        <v>147</v>
      </c>
    </row>
    <row r="32" spans="1:16" ht="42" customHeight="1">
      <c r="A32" s="111" t="s">
        <v>80</v>
      </c>
      <c r="B32" s="105" t="s">
        <v>479</v>
      </c>
      <c r="C32" s="104">
        <v>79994</v>
      </c>
      <c r="D32" s="104">
        <v>74689</v>
      </c>
      <c r="E32" s="104">
        <v>5305</v>
      </c>
      <c r="F32" s="104">
        <v>10692</v>
      </c>
      <c r="G32" s="104">
        <v>0</v>
      </c>
      <c r="H32" s="104">
        <v>0</v>
      </c>
      <c r="I32" s="104">
        <v>2044</v>
      </c>
      <c r="J32" s="104">
        <v>2044</v>
      </c>
      <c r="K32" s="104">
        <v>0</v>
      </c>
      <c r="L32" s="104">
        <v>0</v>
      </c>
      <c r="M32" s="104">
        <v>8648</v>
      </c>
      <c r="N32" s="104">
        <v>51298</v>
      </c>
      <c r="O32" s="104">
        <v>4953</v>
      </c>
      <c r="P32" s="104">
        <v>13051</v>
      </c>
    </row>
    <row r="33" spans="1:16" ht="42.75" customHeight="1">
      <c r="A33" s="111" t="s">
        <v>79</v>
      </c>
      <c r="B33" s="105" t="s">
        <v>480</v>
      </c>
      <c r="C33" s="104">
        <v>257957</v>
      </c>
      <c r="D33" s="104">
        <v>199153</v>
      </c>
      <c r="E33" s="104">
        <v>58804</v>
      </c>
      <c r="F33" s="104">
        <v>254375</v>
      </c>
      <c r="G33" s="104">
        <v>98488</v>
      </c>
      <c r="H33" s="104">
        <v>20892</v>
      </c>
      <c r="I33" s="104">
        <v>152508</v>
      </c>
      <c r="J33" s="104">
        <v>152508</v>
      </c>
      <c r="K33" s="104">
        <v>145</v>
      </c>
      <c r="L33" s="104">
        <v>145</v>
      </c>
      <c r="M33" s="104">
        <v>3234</v>
      </c>
      <c r="N33" s="104">
        <v>2448</v>
      </c>
      <c r="O33" s="104">
        <v>113</v>
      </c>
      <c r="P33" s="104">
        <v>1021</v>
      </c>
    </row>
    <row r="34" spans="1:16" ht="41.25" customHeight="1">
      <c r="A34" s="111" t="s">
        <v>86</v>
      </c>
      <c r="B34" s="105" t="s">
        <v>481</v>
      </c>
      <c r="C34" s="104">
        <v>247332</v>
      </c>
      <c r="D34" s="104">
        <v>189464</v>
      </c>
      <c r="E34" s="104">
        <v>57868</v>
      </c>
      <c r="F34" s="104">
        <v>224945</v>
      </c>
      <c r="G34" s="104">
        <v>82036</v>
      </c>
      <c r="H34" s="104">
        <v>10344</v>
      </c>
      <c r="I34" s="104">
        <v>113565</v>
      </c>
      <c r="J34" s="104">
        <v>113437</v>
      </c>
      <c r="K34" s="104">
        <v>0</v>
      </c>
      <c r="L34" s="104">
        <v>0</v>
      </c>
      <c r="M34" s="104">
        <v>29344</v>
      </c>
      <c r="N34" s="104">
        <v>13709</v>
      </c>
      <c r="O34" s="104">
        <v>6212</v>
      </c>
      <c r="P34" s="104">
        <v>2466</v>
      </c>
    </row>
    <row r="35" spans="1:16" ht="38.25">
      <c r="A35" s="110" t="s">
        <v>455</v>
      </c>
      <c r="B35" s="105" t="s">
        <v>482</v>
      </c>
      <c r="C35" s="104">
        <v>55917513</v>
      </c>
      <c r="D35" s="104">
        <v>44230855</v>
      </c>
      <c r="E35" s="104">
        <v>11686658</v>
      </c>
      <c r="F35" s="104">
        <v>50489879</v>
      </c>
      <c r="G35" s="104">
        <v>15083057</v>
      </c>
      <c r="H35" s="104">
        <v>2461214</v>
      </c>
      <c r="I35" s="104">
        <v>29341196</v>
      </c>
      <c r="J35" s="104">
        <v>29261034</v>
      </c>
      <c r="K35" s="104">
        <v>18229</v>
      </c>
      <c r="L35" s="104">
        <v>17643</v>
      </c>
      <c r="M35" s="104">
        <v>6047397</v>
      </c>
      <c r="N35" s="104">
        <v>1872015</v>
      </c>
      <c r="O35" s="104">
        <v>636186</v>
      </c>
      <c r="P35" s="104">
        <v>2919433</v>
      </c>
    </row>
    <row r="36" spans="1:16" ht="12.75">
      <c r="A36" s="109" t="s">
        <v>41</v>
      </c>
      <c r="B36" s="105" t="s">
        <v>483</v>
      </c>
      <c r="C36" s="104">
        <v>218295461</v>
      </c>
      <c r="D36" s="104">
        <v>166067714</v>
      </c>
      <c r="E36" s="104">
        <v>52227747</v>
      </c>
      <c r="F36" s="104">
        <v>199020371</v>
      </c>
      <c r="G36" s="104">
        <v>65328534</v>
      </c>
      <c r="H36" s="104">
        <v>10747406</v>
      </c>
      <c r="I36" s="104">
        <v>107717133</v>
      </c>
      <c r="J36" s="104">
        <v>107351484</v>
      </c>
      <c r="K36" s="104">
        <v>44388</v>
      </c>
      <c r="L36" s="104">
        <v>42669</v>
      </c>
      <c r="M36" s="104">
        <v>25930316</v>
      </c>
      <c r="N36" s="104">
        <v>9865611</v>
      </c>
      <c r="O36" s="104">
        <v>2917619</v>
      </c>
      <c r="P36" s="104">
        <v>6491860</v>
      </c>
    </row>
    <row r="37" spans="3:16" ht="12.75"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</row>
  </sheetData>
  <sheetProtection/>
  <mergeCells count="22">
    <mergeCell ref="F6:F8"/>
    <mergeCell ref="L7:L8"/>
    <mergeCell ref="C7:C8"/>
    <mergeCell ref="C4:E6"/>
    <mergeCell ref="N5:N8"/>
    <mergeCell ref="I7:I8"/>
    <mergeCell ref="O5:O8"/>
    <mergeCell ref="G7:H7"/>
    <mergeCell ref="P5:P8"/>
    <mergeCell ref="M7:M8"/>
    <mergeCell ref="G6:M6"/>
    <mergeCell ref="J7:J8"/>
    <mergeCell ref="O1:P1"/>
    <mergeCell ref="A1:N1"/>
    <mergeCell ref="K7:K8"/>
    <mergeCell ref="D7:E7"/>
    <mergeCell ref="F4:P4"/>
    <mergeCell ref="F5:M5"/>
    <mergeCell ref="A2:P2"/>
    <mergeCell ref="O3:P3"/>
    <mergeCell ref="A4:A8"/>
    <mergeCell ref="B4:B8"/>
  </mergeCells>
  <printOptions horizontalCentered="1"/>
  <pageMargins left="0" right="0" top="0" bottom="0" header="0" footer="0"/>
  <pageSetup fitToHeight="2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8"/>
  <sheetViews>
    <sheetView view="pageBreakPreview" zoomScaleSheetLayoutView="100" zoomScalePageLayoutView="0" workbookViewId="0" topLeftCell="A31">
      <selection activeCell="C5" sqref="C5:I108"/>
    </sheetView>
  </sheetViews>
  <sheetFormatPr defaultColWidth="9.00390625" defaultRowHeight="12.75"/>
  <cols>
    <col min="1" max="1" width="44.25390625" style="0" customWidth="1"/>
    <col min="3" max="4" width="13.125" style="0" customWidth="1"/>
    <col min="5" max="5" width="11.75390625" style="0" customWidth="1"/>
    <col min="6" max="7" width="17.625" style="0" customWidth="1"/>
    <col min="8" max="8" width="10.00390625" style="0" customWidth="1"/>
    <col min="9" max="9" width="16.75390625" style="0" customWidth="1"/>
    <col min="10" max="10" width="10.125" style="0" bestFit="1" customWidth="1"/>
    <col min="11" max="11" width="13.625" style="0" customWidth="1"/>
  </cols>
  <sheetData>
    <row r="1" spans="1:6" s="43" customFormat="1" ht="12.75">
      <c r="A1" s="40"/>
      <c r="B1" s="41"/>
      <c r="C1" s="41"/>
      <c r="D1" s="42"/>
      <c r="F1" s="44" t="s">
        <v>47</v>
      </c>
    </row>
    <row r="2" spans="1:14" s="43" customFormat="1" ht="12.75">
      <c r="A2" s="45" t="s">
        <v>36</v>
      </c>
      <c r="B2" s="46"/>
      <c r="C2" s="46"/>
      <c r="D2" s="47"/>
      <c r="F2" s="48"/>
      <c r="H2" s="48"/>
      <c r="I2" s="48" t="s">
        <v>37</v>
      </c>
      <c r="J2" s="48"/>
      <c r="K2" s="48"/>
      <c r="L2" s="48"/>
      <c r="M2" s="48"/>
      <c r="N2" s="48"/>
    </row>
    <row r="3" spans="1:9" s="51" customFormat="1" ht="89.25">
      <c r="A3" s="49"/>
      <c r="B3" s="50" t="s">
        <v>8</v>
      </c>
      <c r="C3" s="77" t="s">
        <v>114</v>
      </c>
      <c r="D3" s="38" t="s">
        <v>17</v>
      </c>
      <c r="E3" s="38" t="s">
        <v>38</v>
      </c>
      <c r="F3" s="38" t="s">
        <v>39</v>
      </c>
      <c r="G3" s="38" t="s">
        <v>74</v>
      </c>
      <c r="H3" s="38" t="s">
        <v>102</v>
      </c>
      <c r="I3" s="38" t="s">
        <v>103</v>
      </c>
    </row>
    <row r="4" spans="1:9" s="51" customFormat="1" ht="12.75">
      <c r="A4" s="49" t="s">
        <v>5</v>
      </c>
      <c r="B4" s="50" t="s">
        <v>6</v>
      </c>
      <c r="C4" s="50">
        <v>1</v>
      </c>
      <c r="D4" s="38">
        <v>2</v>
      </c>
      <c r="E4" s="50">
        <v>3</v>
      </c>
      <c r="F4" s="38">
        <v>4</v>
      </c>
      <c r="G4" s="50">
        <v>5</v>
      </c>
      <c r="H4" s="38">
        <v>6</v>
      </c>
      <c r="I4" s="50">
        <v>7</v>
      </c>
    </row>
    <row r="5" spans="1:14" s="43" customFormat="1" ht="51">
      <c r="A5" s="81" t="s">
        <v>104</v>
      </c>
      <c r="B5" s="80" t="s">
        <v>172</v>
      </c>
      <c r="C5" s="104">
        <v>403</v>
      </c>
      <c r="D5" s="104">
        <v>5744651</v>
      </c>
      <c r="E5" s="104">
        <v>3799090</v>
      </c>
      <c r="F5" s="104">
        <v>1503694</v>
      </c>
      <c r="G5" s="104">
        <v>441864</v>
      </c>
      <c r="H5" s="104">
        <v>0</v>
      </c>
      <c r="I5" s="104">
        <v>3</v>
      </c>
      <c r="J5" s="106">
        <f>SUM(D5:D12)+'P4'!C74+'P5'!C73</f>
        <v>27066456</v>
      </c>
      <c r="K5" s="106">
        <f>D5+D6+D7+D8+D9</f>
        <v>6329239</v>
      </c>
      <c r="L5" s="52"/>
      <c r="M5" s="52"/>
      <c r="N5" s="52"/>
    </row>
    <row r="6" spans="1:14" s="43" customFormat="1" ht="51">
      <c r="A6" s="81" t="s">
        <v>105</v>
      </c>
      <c r="B6" s="80" t="s">
        <v>173</v>
      </c>
      <c r="C6" s="104">
        <v>44</v>
      </c>
      <c r="D6" s="104">
        <v>182740</v>
      </c>
      <c r="E6" s="104">
        <v>106820</v>
      </c>
      <c r="F6" s="104">
        <v>71809</v>
      </c>
      <c r="G6" s="104">
        <v>4111</v>
      </c>
      <c r="H6" s="104">
        <v>0</v>
      </c>
      <c r="I6" s="104">
        <v>0</v>
      </c>
      <c r="J6" s="52"/>
      <c r="K6" s="52"/>
      <c r="L6" s="52"/>
      <c r="M6" s="52"/>
      <c r="N6" s="52"/>
    </row>
    <row r="7" spans="1:14" s="43" customFormat="1" ht="38.25">
      <c r="A7" s="81" t="s">
        <v>106</v>
      </c>
      <c r="B7" s="80" t="s">
        <v>174</v>
      </c>
      <c r="C7" s="104">
        <v>180</v>
      </c>
      <c r="D7" s="104">
        <v>2719</v>
      </c>
      <c r="E7" s="104">
        <v>1631</v>
      </c>
      <c r="F7" s="104">
        <v>916</v>
      </c>
      <c r="G7" s="104">
        <v>153</v>
      </c>
      <c r="H7" s="104">
        <v>0</v>
      </c>
      <c r="I7" s="104">
        <v>19</v>
      </c>
      <c r="J7" s="52"/>
      <c r="K7" s="52"/>
      <c r="L7" s="52"/>
      <c r="M7" s="52"/>
      <c r="N7" s="52"/>
    </row>
    <row r="8" spans="1:14" s="43" customFormat="1" ht="127.5">
      <c r="A8" s="81" t="s">
        <v>107</v>
      </c>
      <c r="B8" s="80" t="s">
        <v>175</v>
      </c>
      <c r="C8" s="104">
        <v>157</v>
      </c>
      <c r="D8" s="104">
        <v>393490</v>
      </c>
      <c r="E8" s="104">
        <v>194589</v>
      </c>
      <c r="F8" s="104">
        <v>169617</v>
      </c>
      <c r="G8" s="104">
        <v>29127</v>
      </c>
      <c r="H8" s="104">
        <v>0</v>
      </c>
      <c r="I8" s="104">
        <v>157</v>
      </c>
      <c r="J8" s="52"/>
      <c r="K8" s="52"/>
      <c r="L8" s="52"/>
      <c r="M8" s="52"/>
      <c r="N8" s="52"/>
    </row>
    <row r="9" spans="1:14" s="43" customFormat="1" ht="25.5">
      <c r="A9" s="81" t="s">
        <v>108</v>
      </c>
      <c r="B9" s="80" t="s">
        <v>176</v>
      </c>
      <c r="C9" s="104">
        <v>15</v>
      </c>
      <c r="D9" s="104">
        <v>5639</v>
      </c>
      <c r="E9" s="104">
        <v>5267</v>
      </c>
      <c r="F9" s="104">
        <v>372</v>
      </c>
      <c r="G9" s="104">
        <v>0</v>
      </c>
      <c r="H9" s="104">
        <v>0</v>
      </c>
      <c r="I9" s="104">
        <v>0</v>
      </c>
      <c r="J9" s="52"/>
      <c r="K9" s="52"/>
      <c r="L9" s="52"/>
      <c r="M9" s="52"/>
      <c r="N9" s="52"/>
    </row>
    <row r="10" spans="1:14" s="43" customFormat="1" ht="74.25" customHeight="1">
      <c r="A10" s="81" t="s">
        <v>109</v>
      </c>
      <c r="B10" s="80" t="s">
        <v>177</v>
      </c>
      <c r="C10" s="104">
        <v>105050</v>
      </c>
      <c r="D10" s="104">
        <v>20169705</v>
      </c>
      <c r="E10" s="104">
        <v>12378366</v>
      </c>
      <c r="F10" s="104">
        <v>6300620</v>
      </c>
      <c r="G10" s="104">
        <v>1480180</v>
      </c>
      <c r="H10" s="105" t="s">
        <v>171</v>
      </c>
      <c r="I10" s="104">
        <v>10539</v>
      </c>
      <c r="J10" s="52"/>
      <c r="K10" s="52"/>
      <c r="L10" s="52"/>
      <c r="M10" s="52"/>
      <c r="N10" s="52"/>
    </row>
    <row r="11" spans="1:14" s="43" customFormat="1" ht="55.5" customHeight="1">
      <c r="A11" s="81" t="s">
        <v>117</v>
      </c>
      <c r="B11" s="80" t="s">
        <v>178</v>
      </c>
      <c r="C11" s="104">
        <v>7</v>
      </c>
      <c r="D11" s="104">
        <v>6</v>
      </c>
      <c r="E11" s="104">
        <v>1</v>
      </c>
      <c r="F11" s="104">
        <v>5</v>
      </c>
      <c r="G11" s="104">
        <v>0</v>
      </c>
      <c r="H11" s="104">
        <v>0</v>
      </c>
      <c r="I11" s="104">
        <v>0</v>
      </c>
      <c r="J11" s="48"/>
      <c r="K11" s="48"/>
      <c r="L11" s="48"/>
      <c r="M11" s="69"/>
      <c r="N11" s="48"/>
    </row>
    <row r="12" spans="1:13" s="43" customFormat="1" ht="138" customHeight="1">
      <c r="A12" s="81" t="s">
        <v>179</v>
      </c>
      <c r="B12" s="80" t="s">
        <v>180</v>
      </c>
      <c r="C12" s="104">
        <v>230</v>
      </c>
      <c r="D12" s="104">
        <v>5534</v>
      </c>
      <c r="E12" s="104">
        <v>2006</v>
      </c>
      <c r="F12" s="104">
        <v>3265</v>
      </c>
      <c r="G12" s="104">
        <v>259</v>
      </c>
      <c r="H12" s="104">
        <v>0</v>
      </c>
      <c r="I12" s="104">
        <v>4</v>
      </c>
      <c r="J12" s="48"/>
      <c r="K12" s="107"/>
      <c r="L12" s="69"/>
      <c r="M12" s="48"/>
    </row>
    <row r="13" spans="1:13" s="43" customFormat="1" ht="36.75" customHeight="1">
      <c r="A13" s="81" t="s">
        <v>181</v>
      </c>
      <c r="B13" s="80"/>
      <c r="C13" s="105"/>
      <c r="D13" s="105"/>
      <c r="E13" s="105"/>
      <c r="F13" s="105"/>
      <c r="G13" s="105"/>
      <c r="H13" s="105"/>
      <c r="I13" s="105"/>
      <c r="J13" s="48"/>
      <c r="K13" s="48"/>
      <c r="L13" s="69"/>
      <c r="M13" s="48"/>
    </row>
    <row r="14" spans="1:13" s="43" customFormat="1" ht="40.5" customHeight="1">
      <c r="A14" s="82" t="s">
        <v>95</v>
      </c>
      <c r="B14" s="80" t="s">
        <v>182</v>
      </c>
      <c r="C14" s="105" t="s">
        <v>171</v>
      </c>
      <c r="D14" s="104">
        <v>2617</v>
      </c>
      <c r="E14" s="105" t="s">
        <v>171</v>
      </c>
      <c r="F14" s="105" t="s">
        <v>171</v>
      </c>
      <c r="G14" s="105" t="s">
        <v>171</v>
      </c>
      <c r="H14" s="105" t="s">
        <v>171</v>
      </c>
      <c r="I14" s="105" t="s">
        <v>171</v>
      </c>
      <c r="J14" s="48"/>
      <c r="K14" s="48"/>
      <c r="L14" s="69"/>
      <c r="M14" s="48"/>
    </row>
    <row r="15" spans="1:13" s="43" customFormat="1" ht="21" customHeight="1">
      <c r="A15" s="82" t="s">
        <v>183</v>
      </c>
      <c r="B15" s="80"/>
      <c r="C15" s="105"/>
      <c r="D15" s="105"/>
      <c r="E15" s="105"/>
      <c r="F15" s="105"/>
      <c r="G15" s="105"/>
      <c r="H15" s="105"/>
      <c r="I15" s="105"/>
      <c r="J15" s="48"/>
      <c r="K15" s="48"/>
      <c r="L15" s="69"/>
      <c r="M15" s="48"/>
    </row>
    <row r="16" spans="1:13" s="43" customFormat="1" ht="56.25" customHeight="1">
      <c r="A16" s="83" t="s">
        <v>184</v>
      </c>
      <c r="B16" s="80" t="s">
        <v>185</v>
      </c>
      <c r="C16" s="105" t="s">
        <v>171</v>
      </c>
      <c r="D16" s="104">
        <v>1694</v>
      </c>
      <c r="E16" s="105" t="s">
        <v>171</v>
      </c>
      <c r="F16" s="105" t="s">
        <v>171</v>
      </c>
      <c r="G16" s="105" t="s">
        <v>171</v>
      </c>
      <c r="H16" s="105" t="s">
        <v>171</v>
      </c>
      <c r="I16" s="105" t="s">
        <v>171</v>
      </c>
      <c r="J16" s="48"/>
      <c r="K16" s="48"/>
      <c r="L16" s="69"/>
      <c r="M16" s="48"/>
    </row>
    <row r="17" spans="1:13" s="43" customFormat="1" ht="35.25" customHeight="1">
      <c r="A17" s="84" t="s">
        <v>186</v>
      </c>
      <c r="B17" s="80" t="s">
        <v>187</v>
      </c>
      <c r="C17" s="105" t="s">
        <v>171</v>
      </c>
      <c r="D17" s="104">
        <v>540</v>
      </c>
      <c r="E17" s="105" t="s">
        <v>171</v>
      </c>
      <c r="F17" s="105" t="s">
        <v>171</v>
      </c>
      <c r="G17" s="105" t="s">
        <v>171</v>
      </c>
      <c r="H17" s="105" t="s">
        <v>171</v>
      </c>
      <c r="I17" s="105" t="s">
        <v>171</v>
      </c>
      <c r="J17" s="48"/>
      <c r="K17" s="48"/>
      <c r="L17" s="69"/>
      <c r="M17" s="48"/>
    </row>
    <row r="18" spans="1:13" s="43" customFormat="1" ht="40.5" customHeight="1">
      <c r="A18" s="83" t="s">
        <v>188</v>
      </c>
      <c r="B18" s="80" t="s">
        <v>189</v>
      </c>
      <c r="C18" s="105" t="s">
        <v>171</v>
      </c>
      <c r="D18" s="104">
        <v>1397</v>
      </c>
      <c r="E18" s="105" t="s">
        <v>171</v>
      </c>
      <c r="F18" s="105" t="s">
        <v>171</v>
      </c>
      <c r="G18" s="105" t="s">
        <v>171</v>
      </c>
      <c r="H18" s="105" t="s">
        <v>171</v>
      </c>
      <c r="I18" s="105" t="s">
        <v>171</v>
      </c>
      <c r="J18" s="48"/>
      <c r="K18" s="48"/>
      <c r="L18" s="69"/>
      <c r="M18" s="48"/>
    </row>
    <row r="19" spans="1:13" s="43" customFormat="1" ht="36" customHeight="1">
      <c r="A19" s="84" t="s">
        <v>186</v>
      </c>
      <c r="B19" s="80" t="s">
        <v>190</v>
      </c>
      <c r="C19" s="105" t="s">
        <v>171</v>
      </c>
      <c r="D19" s="104">
        <v>0</v>
      </c>
      <c r="E19" s="105" t="s">
        <v>171</v>
      </c>
      <c r="F19" s="105" t="s">
        <v>171</v>
      </c>
      <c r="G19" s="105" t="s">
        <v>171</v>
      </c>
      <c r="H19" s="105" t="s">
        <v>171</v>
      </c>
      <c r="I19" s="105" t="s">
        <v>171</v>
      </c>
      <c r="J19" s="48"/>
      <c r="K19" s="48"/>
      <c r="L19" s="69"/>
      <c r="M19" s="48"/>
    </row>
    <row r="20" spans="1:13" s="43" customFormat="1" ht="30" customHeight="1">
      <c r="A20" s="82" t="s">
        <v>191</v>
      </c>
      <c r="B20" s="80"/>
      <c r="C20" s="105"/>
      <c r="D20" s="105"/>
      <c r="E20" s="105"/>
      <c r="F20" s="105"/>
      <c r="G20" s="105"/>
      <c r="H20" s="105"/>
      <c r="I20" s="105"/>
      <c r="J20" s="52"/>
      <c r="K20" s="52"/>
      <c r="L20" s="52"/>
      <c r="M20" s="52"/>
    </row>
    <row r="21" spans="1:13" s="43" customFormat="1" ht="42" customHeight="1">
      <c r="A21" s="83" t="s">
        <v>192</v>
      </c>
      <c r="B21" s="80" t="s">
        <v>193</v>
      </c>
      <c r="C21" s="105" t="s">
        <v>171</v>
      </c>
      <c r="D21" s="104">
        <v>266</v>
      </c>
      <c r="E21" s="105" t="s">
        <v>171</v>
      </c>
      <c r="F21" s="105" t="s">
        <v>171</v>
      </c>
      <c r="G21" s="105" t="s">
        <v>171</v>
      </c>
      <c r="H21" s="105" t="s">
        <v>171</v>
      </c>
      <c r="I21" s="105" t="s">
        <v>171</v>
      </c>
      <c r="J21" s="52"/>
      <c r="K21" s="52"/>
      <c r="L21" s="52"/>
      <c r="M21" s="52"/>
    </row>
    <row r="22" spans="1:13" s="71" customFormat="1" ht="54" customHeight="1">
      <c r="A22" s="84" t="s">
        <v>186</v>
      </c>
      <c r="B22" s="80" t="s">
        <v>194</v>
      </c>
      <c r="C22" s="105" t="s">
        <v>171</v>
      </c>
      <c r="D22" s="104">
        <v>204</v>
      </c>
      <c r="E22" s="105" t="s">
        <v>171</v>
      </c>
      <c r="F22" s="105" t="s">
        <v>171</v>
      </c>
      <c r="G22" s="105" t="s">
        <v>171</v>
      </c>
      <c r="H22" s="105" t="s">
        <v>171</v>
      </c>
      <c r="I22" s="105" t="s">
        <v>171</v>
      </c>
      <c r="J22" s="70"/>
      <c r="K22" s="70"/>
      <c r="L22" s="70"/>
      <c r="M22" s="70"/>
    </row>
    <row r="23" spans="1:13" s="71" customFormat="1" ht="43.5" customHeight="1">
      <c r="A23" s="83" t="s">
        <v>195</v>
      </c>
      <c r="B23" s="80" t="s">
        <v>196</v>
      </c>
      <c r="C23" s="105" t="s">
        <v>171</v>
      </c>
      <c r="D23" s="104">
        <v>156248</v>
      </c>
      <c r="E23" s="105" t="s">
        <v>171</v>
      </c>
      <c r="F23" s="105" t="s">
        <v>171</v>
      </c>
      <c r="G23" s="105" t="s">
        <v>171</v>
      </c>
      <c r="H23" s="105" t="s">
        <v>171</v>
      </c>
      <c r="I23" s="105" t="s">
        <v>171</v>
      </c>
      <c r="J23" s="70"/>
      <c r="K23" s="70"/>
      <c r="L23" s="70"/>
      <c r="M23" s="70"/>
    </row>
    <row r="24" spans="1:13" s="73" customFormat="1" ht="25.5">
      <c r="A24" s="84" t="s">
        <v>186</v>
      </c>
      <c r="B24" s="80" t="s">
        <v>197</v>
      </c>
      <c r="C24" s="105" t="s">
        <v>171</v>
      </c>
      <c r="D24" s="104">
        <v>133</v>
      </c>
      <c r="E24" s="105" t="s">
        <v>171</v>
      </c>
      <c r="F24" s="105" t="s">
        <v>171</v>
      </c>
      <c r="G24" s="105" t="s">
        <v>171</v>
      </c>
      <c r="H24" s="105" t="s">
        <v>171</v>
      </c>
      <c r="I24" s="105" t="s">
        <v>171</v>
      </c>
      <c r="J24" s="72"/>
      <c r="K24" s="72"/>
      <c r="L24" s="72"/>
      <c r="M24" s="72"/>
    </row>
    <row r="25" spans="1:13" s="40" customFormat="1" ht="21" customHeight="1">
      <c r="A25" s="82" t="s">
        <v>198</v>
      </c>
      <c r="B25" s="80"/>
      <c r="C25" s="105"/>
      <c r="D25" s="105"/>
      <c r="E25" s="105"/>
      <c r="F25" s="105"/>
      <c r="G25" s="105"/>
      <c r="H25" s="105"/>
      <c r="I25" s="105"/>
      <c r="J25" s="56"/>
      <c r="K25" s="56"/>
      <c r="L25" s="56"/>
      <c r="M25" s="56"/>
    </row>
    <row r="26" spans="1:13" s="73" customFormat="1" ht="25.5">
      <c r="A26" s="83" t="s">
        <v>199</v>
      </c>
      <c r="B26" s="80" t="s">
        <v>200</v>
      </c>
      <c r="C26" s="105" t="s">
        <v>171</v>
      </c>
      <c r="D26" s="104">
        <v>11952287</v>
      </c>
      <c r="E26" s="105" t="s">
        <v>171</v>
      </c>
      <c r="F26" s="105" t="s">
        <v>171</v>
      </c>
      <c r="G26" s="105" t="s">
        <v>171</v>
      </c>
      <c r="H26" s="105" t="s">
        <v>171</v>
      </c>
      <c r="I26" s="105" t="s">
        <v>171</v>
      </c>
      <c r="J26" s="121"/>
      <c r="K26" s="121"/>
      <c r="L26" s="121"/>
      <c r="M26" s="72"/>
    </row>
    <row r="27" spans="1:13" s="40" customFormat="1" ht="37.5" customHeight="1">
      <c r="A27" s="84" t="s">
        <v>186</v>
      </c>
      <c r="B27" s="80" t="s">
        <v>201</v>
      </c>
      <c r="C27" s="105" t="s">
        <v>171</v>
      </c>
      <c r="D27" s="104">
        <v>1714626</v>
      </c>
      <c r="E27" s="105" t="s">
        <v>171</v>
      </c>
      <c r="F27" s="105" t="s">
        <v>171</v>
      </c>
      <c r="G27" s="105" t="s">
        <v>171</v>
      </c>
      <c r="H27" s="105" t="s">
        <v>171</v>
      </c>
      <c r="I27" s="105" t="s">
        <v>171</v>
      </c>
      <c r="J27" s="56"/>
      <c r="K27" s="56"/>
      <c r="L27" s="56"/>
      <c r="M27" s="56"/>
    </row>
    <row r="28" spans="1:13" s="73" customFormat="1" ht="12.75">
      <c r="A28" s="83" t="s">
        <v>202</v>
      </c>
      <c r="B28" s="80"/>
      <c r="C28" s="105"/>
      <c r="D28" s="105"/>
      <c r="E28" s="105"/>
      <c r="F28" s="105"/>
      <c r="G28" s="105"/>
      <c r="H28" s="105"/>
      <c r="I28" s="105"/>
      <c r="J28" s="72"/>
      <c r="K28" s="72"/>
      <c r="L28" s="72"/>
      <c r="M28" s="72"/>
    </row>
    <row r="29" spans="1:13" s="73" customFormat="1" ht="89.25">
      <c r="A29" s="84" t="s">
        <v>203</v>
      </c>
      <c r="B29" s="80" t="s">
        <v>204</v>
      </c>
      <c r="C29" s="105" t="s">
        <v>171</v>
      </c>
      <c r="D29" s="104">
        <v>1086143</v>
      </c>
      <c r="E29" s="105" t="s">
        <v>171</v>
      </c>
      <c r="F29" s="105" t="s">
        <v>171</v>
      </c>
      <c r="G29" s="105" t="s">
        <v>171</v>
      </c>
      <c r="H29" s="105" t="s">
        <v>171</v>
      </c>
      <c r="I29" s="105" t="s">
        <v>171</v>
      </c>
      <c r="J29" s="72"/>
      <c r="K29" s="72"/>
      <c r="L29" s="72"/>
      <c r="M29" s="72"/>
    </row>
    <row r="30" spans="1:13" s="40" customFormat="1" ht="40.5" customHeight="1">
      <c r="A30" s="85" t="s">
        <v>186</v>
      </c>
      <c r="B30" s="80" t="s">
        <v>205</v>
      </c>
      <c r="C30" s="105" t="s">
        <v>171</v>
      </c>
      <c r="D30" s="104">
        <v>198926</v>
      </c>
      <c r="E30" s="105" t="s">
        <v>171</v>
      </c>
      <c r="F30" s="105" t="s">
        <v>171</v>
      </c>
      <c r="G30" s="105" t="s">
        <v>171</v>
      </c>
      <c r="H30" s="105" t="s">
        <v>171</v>
      </c>
      <c r="I30" s="105" t="s">
        <v>171</v>
      </c>
      <c r="J30" s="56"/>
      <c r="K30" s="56"/>
      <c r="L30" s="56"/>
      <c r="M30" s="56"/>
    </row>
    <row r="31" spans="1:13" s="73" customFormat="1" ht="12.75">
      <c r="A31" s="82" t="s">
        <v>206</v>
      </c>
      <c r="B31" s="80"/>
      <c r="C31" s="105"/>
      <c r="D31" s="105"/>
      <c r="E31" s="105"/>
      <c r="F31" s="105"/>
      <c r="G31" s="105"/>
      <c r="H31" s="105"/>
      <c r="I31" s="105"/>
      <c r="J31" s="72"/>
      <c r="K31" s="72"/>
      <c r="L31" s="72"/>
      <c r="M31" s="72"/>
    </row>
    <row r="32" spans="1:13" s="40" customFormat="1" ht="29.25" customHeight="1">
      <c r="A32" s="83" t="s">
        <v>207</v>
      </c>
      <c r="B32" s="80" t="s">
        <v>208</v>
      </c>
      <c r="C32" s="105" t="s">
        <v>171</v>
      </c>
      <c r="D32" s="104">
        <v>3117042</v>
      </c>
      <c r="E32" s="105" t="s">
        <v>171</v>
      </c>
      <c r="F32" s="105" t="s">
        <v>171</v>
      </c>
      <c r="G32" s="105" t="s">
        <v>171</v>
      </c>
      <c r="H32" s="105" t="s">
        <v>171</v>
      </c>
      <c r="I32" s="105" t="s">
        <v>171</v>
      </c>
      <c r="J32" s="56"/>
      <c r="K32" s="56"/>
      <c r="L32" s="56"/>
      <c r="M32" s="56"/>
    </row>
    <row r="33" spans="1:13" s="73" customFormat="1" ht="25.5">
      <c r="A33" s="84" t="s">
        <v>186</v>
      </c>
      <c r="B33" s="80" t="s">
        <v>209</v>
      </c>
      <c r="C33" s="105" t="s">
        <v>171</v>
      </c>
      <c r="D33" s="104">
        <v>0</v>
      </c>
      <c r="E33" s="105" t="s">
        <v>171</v>
      </c>
      <c r="F33" s="105" t="s">
        <v>171</v>
      </c>
      <c r="G33" s="105" t="s">
        <v>171</v>
      </c>
      <c r="H33" s="105" t="s">
        <v>171</v>
      </c>
      <c r="I33" s="105" t="s">
        <v>171</v>
      </c>
      <c r="J33" s="72"/>
      <c r="K33" s="72"/>
      <c r="L33" s="72"/>
      <c r="M33" s="72"/>
    </row>
    <row r="34" spans="1:13" s="73" customFormat="1" ht="12.75">
      <c r="A34" s="82" t="s">
        <v>210</v>
      </c>
      <c r="B34" s="80"/>
      <c r="C34" s="105"/>
      <c r="D34" s="105"/>
      <c r="E34" s="105"/>
      <c r="F34" s="105"/>
      <c r="G34" s="105"/>
      <c r="H34" s="105"/>
      <c r="I34" s="105"/>
      <c r="J34" s="72"/>
      <c r="K34" s="72"/>
      <c r="L34" s="72"/>
      <c r="M34" s="72"/>
    </row>
    <row r="35" spans="1:13" s="40" customFormat="1" ht="42" customHeight="1">
      <c r="A35" s="83" t="s">
        <v>211</v>
      </c>
      <c r="B35" s="80" t="s">
        <v>212</v>
      </c>
      <c r="C35" s="105" t="s">
        <v>171</v>
      </c>
      <c r="D35" s="104">
        <v>6970502</v>
      </c>
      <c r="E35" s="105" t="s">
        <v>171</v>
      </c>
      <c r="F35" s="105" t="s">
        <v>171</v>
      </c>
      <c r="G35" s="105" t="s">
        <v>171</v>
      </c>
      <c r="H35" s="105" t="s">
        <v>171</v>
      </c>
      <c r="I35" s="105" t="s">
        <v>171</v>
      </c>
      <c r="J35" s="56"/>
      <c r="K35" s="56"/>
      <c r="L35" s="56"/>
      <c r="M35" s="56"/>
    </row>
    <row r="36" spans="1:13" s="73" customFormat="1" ht="25.5">
      <c r="A36" s="84" t="s">
        <v>186</v>
      </c>
      <c r="B36" s="80" t="s">
        <v>213</v>
      </c>
      <c r="C36" s="105" t="s">
        <v>171</v>
      </c>
      <c r="D36" s="104">
        <v>1700877</v>
      </c>
      <c r="E36" s="105" t="s">
        <v>171</v>
      </c>
      <c r="F36" s="105" t="s">
        <v>171</v>
      </c>
      <c r="G36" s="105" t="s">
        <v>171</v>
      </c>
      <c r="H36" s="105" t="s">
        <v>171</v>
      </c>
      <c r="I36" s="105" t="s">
        <v>171</v>
      </c>
      <c r="J36" s="72"/>
      <c r="K36" s="72"/>
      <c r="L36" s="72"/>
      <c r="M36" s="72"/>
    </row>
    <row r="37" spans="1:13" s="43" customFormat="1" ht="21" customHeight="1">
      <c r="A37" s="83" t="s">
        <v>214</v>
      </c>
      <c r="B37" s="80" t="s">
        <v>215</v>
      </c>
      <c r="C37" s="105" t="s">
        <v>171</v>
      </c>
      <c r="D37" s="104">
        <v>19399449</v>
      </c>
      <c r="E37" s="105" t="s">
        <v>171</v>
      </c>
      <c r="F37" s="105" t="s">
        <v>171</v>
      </c>
      <c r="G37" s="105" t="s">
        <v>171</v>
      </c>
      <c r="H37" s="105" t="s">
        <v>171</v>
      </c>
      <c r="I37" s="105" t="s">
        <v>171</v>
      </c>
      <c r="J37" s="52"/>
      <c r="K37" s="52"/>
      <c r="L37" s="52"/>
      <c r="M37" s="52"/>
    </row>
    <row r="38" spans="1:13" s="71" customFormat="1" ht="29.25" customHeight="1">
      <c r="A38" s="83" t="s">
        <v>7</v>
      </c>
      <c r="B38" s="80"/>
      <c r="C38" s="105"/>
      <c r="D38" s="105"/>
      <c r="E38" s="105"/>
      <c r="F38" s="105"/>
      <c r="G38" s="105"/>
      <c r="H38" s="105"/>
      <c r="I38" s="105"/>
      <c r="J38" s="70"/>
      <c r="K38" s="70"/>
      <c r="L38" s="70"/>
      <c r="M38" s="70"/>
    </row>
    <row r="39" spans="1:13" s="71" customFormat="1" ht="21.75" customHeight="1">
      <c r="A39" s="84" t="s">
        <v>216</v>
      </c>
      <c r="B39" s="80" t="s">
        <v>217</v>
      </c>
      <c r="C39" s="105" t="s">
        <v>171</v>
      </c>
      <c r="D39" s="104">
        <v>18704386</v>
      </c>
      <c r="E39" s="105" t="s">
        <v>171</v>
      </c>
      <c r="F39" s="105" t="s">
        <v>171</v>
      </c>
      <c r="G39" s="105" t="s">
        <v>171</v>
      </c>
      <c r="H39" s="105" t="s">
        <v>171</v>
      </c>
      <c r="I39" s="105" t="s">
        <v>171</v>
      </c>
      <c r="J39" s="70"/>
      <c r="K39" s="70"/>
      <c r="L39" s="70"/>
      <c r="M39" s="70"/>
    </row>
    <row r="40" spans="1:13" s="40" customFormat="1" ht="25.5">
      <c r="A40" s="85" t="s">
        <v>186</v>
      </c>
      <c r="B40" s="80" t="s">
        <v>218</v>
      </c>
      <c r="C40" s="105" t="s">
        <v>171</v>
      </c>
      <c r="D40" s="104">
        <v>0</v>
      </c>
      <c r="E40" s="105" t="s">
        <v>171</v>
      </c>
      <c r="F40" s="105" t="s">
        <v>171</v>
      </c>
      <c r="G40" s="105" t="s">
        <v>171</v>
      </c>
      <c r="H40" s="105" t="s">
        <v>171</v>
      </c>
      <c r="I40" s="105" t="s">
        <v>171</v>
      </c>
      <c r="J40" s="53"/>
      <c r="K40" s="53"/>
      <c r="L40" s="74"/>
      <c r="M40" s="53"/>
    </row>
    <row r="41" spans="1:13" s="40" customFormat="1" ht="21" customHeight="1">
      <c r="A41" s="84" t="s">
        <v>219</v>
      </c>
      <c r="B41" s="80" t="s">
        <v>220</v>
      </c>
      <c r="C41" s="105" t="s">
        <v>171</v>
      </c>
      <c r="D41" s="104">
        <v>695063</v>
      </c>
      <c r="E41" s="105" t="s">
        <v>171</v>
      </c>
      <c r="F41" s="105" t="s">
        <v>171</v>
      </c>
      <c r="G41" s="105" t="s">
        <v>171</v>
      </c>
      <c r="H41" s="105" t="s">
        <v>171</v>
      </c>
      <c r="I41" s="105" t="s">
        <v>171</v>
      </c>
      <c r="J41" s="53"/>
      <c r="K41" s="53"/>
      <c r="L41" s="74"/>
      <c r="M41" s="53"/>
    </row>
    <row r="42" spans="1:13" s="40" customFormat="1" ht="25.5">
      <c r="A42" s="85" t="s">
        <v>186</v>
      </c>
      <c r="B42" s="80" t="s">
        <v>221</v>
      </c>
      <c r="C42" s="105" t="s">
        <v>171</v>
      </c>
      <c r="D42" s="104">
        <v>228221</v>
      </c>
      <c r="E42" s="105" t="s">
        <v>171</v>
      </c>
      <c r="F42" s="105" t="s">
        <v>171</v>
      </c>
      <c r="G42" s="105" t="s">
        <v>171</v>
      </c>
      <c r="H42" s="105" t="s">
        <v>171</v>
      </c>
      <c r="I42" s="105" t="s">
        <v>171</v>
      </c>
      <c r="J42" s="53"/>
      <c r="K42" s="53"/>
      <c r="L42" s="74"/>
      <c r="M42" s="53"/>
    </row>
    <row r="43" spans="1:13" s="40" customFormat="1" ht="21" customHeight="1">
      <c r="A43" s="82" t="s">
        <v>206</v>
      </c>
      <c r="B43" s="80"/>
      <c r="C43" s="105"/>
      <c r="D43" s="105"/>
      <c r="E43" s="105"/>
      <c r="F43" s="105"/>
      <c r="G43" s="105"/>
      <c r="H43" s="105"/>
      <c r="I43" s="105"/>
      <c r="J43" s="53"/>
      <c r="K43" s="53"/>
      <c r="L43" s="74"/>
      <c r="M43" s="53"/>
    </row>
    <row r="44" spans="1:13" s="40" customFormat="1" ht="41.25" customHeight="1">
      <c r="A44" s="83" t="s">
        <v>222</v>
      </c>
      <c r="B44" s="80" t="s">
        <v>223</v>
      </c>
      <c r="C44" s="105" t="s">
        <v>171</v>
      </c>
      <c r="D44" s="104">
        <v>2129396</v>
      </c>
      <c r="E44" s="105" t="s">
        <v>171</v>
      </c>
      <c r="F44" s="105" t="s">
        <v>171</v>
      </c>
      <c r="G44" s="105" t="s">
        <v>171</v>
      </c>
      <c r="H44" s="105" t="s">
        <v>171</v>
      </c>
      <c r="I44" s="105" t="s">
        <v>171</v>
      </c>
      <c r="J44" s="53"/>
      <c r="K44" s="53"/>
      <c r="L44" s="74"/>
      <c r="M44" s="53"/>
    </row>
    <row r="45" spans="1:13" s="40" customFormat="1" ht="20.25" customHeight="1">
      <c r="A45" s="83" t="s">
        <v>7</v>
      </c>
      <c r="B45" s="80"/>
      <c r="C45" s="105"/>
      <c r="D45" s="105"/>
      <c r="E45" s="105"/>
      <c r="F45" s="105"/>
      <c r="G45" s="105"/>
      <c r="H45" s="105"/>
      <c r="I45" s="105"/>
      <c r="J45" s="53"/>
      <c r="K45" s="53"/>
      <c r="L45" s="74"/>
      <c r="M45" s="53"/>
    </row>
    <row r="46" spans="1:13" s="40" customFormat="1" ht="12.75">
      <c r="A46" s="84" t="s">
        <v>216</v>
      </c>
      <c r="B46" s="80" t="s">
        <v>224</v>
      </c>
      <c r="C46" s="105" t="s">
        <v>171</v>
      </c>
      <c r="D46" s="104">
        <v>365302</v>
      </c>
      <c r="E46" s="105" t="s">
        <v>171</v>
      </c>
      <c r="F46" s="105" t="s">
        <v>171</v>
      </c>
      <c r="G46" s="105" t="s">
        <v>171</v>
      </c>
      <c r="H46" s="105" t="s">
        <v>171</v>
      </c>
      <c r="I46" s="105" t="s">
        <v>171</v>
      </c>
      <c r="J46" s="53"/>
      <c r="K46" s="53"/>
      <c r="L46" s="74"/>
      <c r="M46" s="53"/>
    </row>
    <row r="47" spans="1:13" s="40" customFormat="1" ht="30.75" customHeight="1">
      <c r="A47" s="85" t="s">
        <v>186</v>
      </c>
      <c r="B47" s="80" t="s">
        <v>225</v>
      </c>
      <c r="C47" s="105" t="s">
        <v>171</v>
      </c>
      <c r="D47" s="104">
        <v>49</v>
      </c>
      <c r="E47" s="105" t="s">
        <v>171</v>
      </c>
      <c r="F47" s="105" t="s">
        <v>171</v>
      </c>
      <c r="G47" s="105" t="s">
        <v>171</v>
      </c>
      <c r="H47" s="105" t="s">
        <v>171</v>
      </c>
      <c r="I47" s="105" t="s">
        <v>171</v>
      </c>
      <c r="J47" s="53"/>
      <c r="K47" s="53"/>
      <c r="L47" s="74"/>
      <c r="M47" s="53"/>
    </row>
    <row r="48" spans="1:13" s="71" customFormat="1" ht="27.75" customHeight="1">
      <c r="A48" s="84" t="s">
        <v>219</v>
      </c>
      <c r="B48" s="80" t="s">
        <v>226</v>
      </c>
      <c r="C48" s="105" t="s">
        <v>171</v>
      </c>
      <c r="D48" s="104">
        <v>1764094</v>
      </c>
      <c r="E48" s="105" t="s">
        <v>171</v>
      </c>
      <c r="F48" s="105" t="s">
        <v>171</v>
      </c>
      <c r="G48" s="105" t="s">
        <v>171</v>
      </c>
      <c r="H48" s="105" t="s">
        <v>171</v>
      </c>
      <c r="I48" s="105" t="s">
        <v>171</v>
      </c>
      <c r="J48" s="70"/>
      <c r="K48" s="70"/>
      <c r="L48" s="70"/>
      <c r="M48" s="70"/>
    </row>
    <row r="49" spans="1:13" s="71" customFormat="1" ht="27.75" customHeight="1">
      <c r="A49" s="85" t="s">
        <v>186</v>
      </c>
      <c r="B49" s="80" t="s">
        <v>227</v>
      </c>
      <c r="C49" s="105" t="s">
        <v>171</v>
      </c>
      <c r="D49" s="104">
        <v>823129</v>
      </c>
      <c r="E49" s="105" t="s">
        <v>171</v>
      </c>
      <c r="F49" s="105" t="s">
        <v>171</v>
      </c>
      <c r="G49" s="105" t="s">
        <v>171</v>
      </c>
      <c r="H49" s="105" t="s">
        <v>171</v>
      </c>
      <c r="I49" s="105" t="s">
        <v>171</v>
      </c>
      <c r="J49" s="70"/>
      <c r="K49" s="70"/>
      <c r="L49" s="70"/>
      <c r="M49" s="70"/>
    </row>
    <row r="50" spans="1:13" s="43" customFormat="1" ht="12.75">
      <c r="A50" s="82" t="s">
        <v>191</v>
      </c>
      <c r="B50" s="80"/>
      <c r="C50" s="105"/>
      <c r="D50" s="105"/>
      <c r="E50" s="105"/>
      <c r="F50" s="105"/>
      <c r="G50" s="105"/>
      <c r="H50" s="105"/>
      <c r="I50" s="105"/>
      <c r="J50" s="52"/>
      <c r="K50" s="52"/>
      <c r="L50" s="52"/>
      <c r="M50" s="52"/>
    </row>
    <row r="51" spans="1:13" s="43" customFormat="1" ht="21" customHeight="1">
      <c r="A51" s="83" t="s">
        <v>228</v>
      </c>
      <c r="B51" s="80" t="s">
        <v>229</v>
      </c>
      <c r="C51" s="105" t="s">
        <v>171</v>
      </c>
      <c r="D51" s="104">
        <v>491942</v>
      </c>
      <c r="E51" s="105" t="s">
        <v>171</v>
      </c>
      <c r="F51" s="105" t="s">
        <v>171</v>
      </c>
      <c r="G51" s="105" t="s">
        <v>171</v>
      </c>
      <c r="H51" s="105" t="s">
        <v>171</v>
      </c>
      <c r="I51" s="105" t="s">
        <v>171</v>
      </c>
      <c r="J51" s="52"/>
      <c r="K51" s="52"/>
      <c r="L51" s="52"/>
      <c r="M51" s="52"/>
    </row>
    <row r="52" spans="1:13" s="71" customFormat="1" ht="25.5">
      <c r="A52" s="84" t="s">
        <v>186</v>
      </c>
      <c r="B52" s="80" t="s">
        <v>230</v>
      </c>
      <c r="C52" s="105" t="s">
        <v>171</v>
      </c>
      <c r="D52" s="104">
        <v>27471</v>
      </c>
      <c r="E52" s="105" t="s">
        <v>171</v>
      </c>
      <c r="F52" s="105" t="s">
        <v>171</v>
      </c>
      <c r="G52" s="105" t="s">
        <v>171</v>
      </c>
      <c r="H52" s="105" t="s">
        <v>171</v>
      </c>
      <c r="I52" s="105" t="s">
        <v>171</v>
      </c>
      <c r="J52" s="70"/>
      <c r="K52" s="70"/>
      <c r="L52" s="70"/>
      <c r="M52" s="70"/>
    </row>
    <row r="53" spans="1:13" s="71" customFormat="1" ht="18" customHeight="1">
      <c r="A53" s="82" t="s">
        <v>231</v>
      </c>
      <c r="B53" s="80"/>
      <c r="C53" s="105"/>
      <c r="D53" s="105"/>
      <c r="E53" s="105"/>
      <c r="F53" s="105"/>
      <c r="G53" s="105"/>
      <c r="H53" s="105"/>
      <c r="I53" s="105"/>
      <c r="J53" s="70"/>
      <c r="K53" s="70"/>
      <c r="L53" s="70"/>
      <c r="M53" s="70"/>
    </row>
    <row r="54" spans="1:13" s="73" customFormat="1" ht="25.5">
      <c r="A54" s="83" t="s">
        <v>232</v>
      </c>
      <c r="B54" s="80" t="s">
        <v>233</v>
      </c>
      <c r="C54" s="105" t="s">
        <v>171</v>
      </c>
      <c r="D54" s="104">
        <v>650</v>
      </c>
      <c r="E54" s="105" t="s">
        <v>171</v>
      </c>
      <c r="F54" s="105" t="s">
        <v>171</v>
      </c>
      <c r="G54" s="105" t="s">
        <v>171</v>
      </c>
      <c r="H54" s="105" t="s">
        <v>171</v>
      </c>
      <c r="I54" s="105" t="s">
        <v>171</v>
      </c>
      <c r="J54" s="72"/>
      <c r="K54" s="72"/>
      <c r="L54" s="72"/>
      <c r="M54" s="72"/>
    </row>
    <row r="55" spans="1:13" s="40" customFormat="1" ht="31.5" customHeight="1">
      <c r="A55" s="84" t="s">
        <v>186</v>
      </c>
      <c r="B55" s="80" t="s">
        <v>234</v>
      </c>
      <c r="C55" s="105" t="s">
        <v>171</v>
      </c>
      <c r="D55" s="104">
        <v>169</v>
      </c>
      <c r="E55" s="105" t="s">
        <v>171</v>
      </c>
      <c r="F55" s="105" t="s">
        <v>171</v>
      </c>
      <c r="G55" s="105" t="s">
        <v>171</v>
      </c>
      <c r="H55" s="105" t="s">
        <v>171</v>
      </c>
      <c r="I55" s="105" t="s">
        <v>171</v>
      </c>
      <c r="J55" s="56"/>
      <c r="K55" s="56"/>
      <c r="L55" s="56"/>
      <c r="M55" s="56"/>
    </row>
    <row r="56" spans="1:13" s="73" customFormat="1" ht="63.75">
      <c r="A56" s="83" t="s">
        <v>235</v>
      </c>
      <c r="B56" s="80" t="s">
        <v>236</v>
      </c>
      <c r="C56" s="105" t="s">
        <v>171</v>
      </c>
      <c r="D56" s="104">
        <v>28</v>
      </c>
      <c r="E56" s="105" t="s">
        <v>171</v>
      </c>
      <c r="F56" s="105" t="s">
        <v>171</v>
      </c>
      <c r="G56" s="105" t="s">
        <v>171</v>
      </c>
      <c r="H56" s="105" t="s">
        <v>171</v>
      </c>
      <c r="I56" s="105" t="s">
        <v>171</v>
      </c>
      <c r="J56" s="72"/>
      <c r="K56" s="72"/>
      <c r="L56" s="72"/>
      <c r="M56" s="72"/>
    </row>
    <row r="57" spans="1:13" s="40" customFormat="1" ht="28.5" customHeight="1">
      <c r="A57" s="84" t="s">
        <v>186</v>
      </c>
      <c r="B57" s="80" t="s">
        <v>237</v>
      </c>
      <c r="C57" s="105" t="s">
        <v>171</v>
      </c>
      <c r="D57" s="104">
        <v>0</v>
      </c>
      <c r="E57" s="105" t="s">
        <v>171</v>
      </c>
      <c r="F57" s="105" t="s">
        <v>171</v>
      </c>
      <c r="G57" s="105" t="s">
        <v>171</v>
      </c>
      <c r="H57" s="105" t="s">
        <v>171</v>
      </c>
      <c r="I57" s="105" t="s">
        <v>171</v>
      </c>
      <c r="J57" s="56"/>
      <c r="K57" s="56"/>
      <c r="L57" s="56"/>
      <c r="M57" s="56"/>
    </row>
    <row r="58" spans="1:13" s="73" customFormat="1" ht="12.75">
      <c r="A58" s="82" t="s">
        <v>238</v>
      </c>
      <c r="B58" s="80"/>
      <c r="C58" s="105"/>
      <c r="D58" s="105"/>
      <c r="E58" s="105"/>
      <c r="F58" s="105"/>
      <c r="G58" s="105"/>
      <c r="H58" s="105"/>
      <c r="I58" s="105"/>
      <c r="J58" s="72"/>
      <c r="K58" s="72"/>
      <c r="L58" s="72"/>
      <c r="M58" s="72"/>
    </row>
    <row r="59" spans="1:13" s="73" customFormat="1" ht="51">
      <c r="A59" s="83" t="s">
        <v>239</v>
      </c>
      <c r="B59" s="80" t="s">
        <v>240</v>
      </c>
      <c r="C59" s="105" t="s">
        <v>171</v>
      </c>
      <c r="D59" s="104">
        <v>342</v>
      </c>
      <c r="E59" s="105" t="s">
        <v>171</v>
      </c>
      <c r="F59" s="105" t="s">
        <v>171</v>
      </c>
      <c r="G59" s="105" t="s">
        <v>171</v>
      </c>
      <c r="H59" s="105" t="s">
        <v>171</v>
      </c>
      <c r="I59" s="105" t="s">
        <v>171</v>
      </c>
      <c r="J59" s="72"/>
      <c r="K59" s="72"/>
      <c r="L59" s="72"/>
      <c r="M59" s="72"/>
    </row>
    <row r="60" spans="1:13" s="40" customFormat="1" ht="42.75" customHeight="1">
      <c r="A60" s="84" t="s">
        <v>186</v>
      </c>
      <c r="B60" s="80" t="s">
        <v>241</v>
      </c>
      <c r="C60" s="105" t="s">
        <v>171</v>
      </c>
      <c r="D60" s="104">
        <v>101</v>
      </c>
      <c r="E60" s="105" t="s">
        <v>171</v>
      </c>
      <c r="F60" s="105" t="s">
        <v>171</v>
      </c>
      <c r="G60" s="105" t="s">
        <v>171</v>
      </c>
      <c r="H60" s="105" t="s">
        <v>171</v>
      </c>
      <c r="I60" s="105" t="s">
        <v>171</v>
      </c>
      <c r="J60" s="56"/>
      <c r="K60" s="56"/>
      <c r="L60" s="56"/>
      <c r="M60" s="56"/>
    </row>
    <row r="61" spans="1:15" s="73" customFormat="1" ht="51">
      <c r="A61" s="83" t="s">
        <v>242</v>
      </c>
      <c r="B61" s="80" t="s">
        <v>243</v>
      </c>
      <c r="C61" s="105" t="s">
        <v>171</v>
      </c>
      <c r="D61" s="104">
        <v>2859</v>
      </c>
      <c r="E61" s="105" t="s">
        <v>171</v>
      </c>
      <c r="F61" s="105" t="s">
        <v>171</v>
      </c>
      <c r="G61" s="105" t="s">
        <v>171</v>
      </c>
      <c r="H61" s="105" t="s">
        <v>171</v>
      </c>
      <c r="I61" s="105" t="s">
        <v>171</v>
      </c>
      <c r="J61" s="75"/>
      <c r="K61" s="75"/>
      <c r="L61" s="75"/>
      <c r="M61" s="75"/>
      <c r="N61" s="76"/>
      <c r="O61" s="76"/>
    </row>
    <row r="62" spans="1:13" s="40" customFormat="1" ht="33" customHeight="1">
      <c r="A62" s="84" t="s">
        <v>186</v>
      </c>
      <c r="B62" s="80" t="s">
        <v>244</v>
      </c>
      <c r="C62" s="105" t="s">
        <v>171</v>
      </c>
      <c r="D62" s="104">
        <v>152</v>
      </c>
      <c r="E62" s="105" t="s">
        <v>171</v>
      </c>
      <c r="F62" s="105" t="s">
        <v>171</v>
      </c>
      <c r="G62" s="105" t="s">
        <v>171</v>
      </c>
      <c r="H62" s="105" t="s">
        <v>171</v>
      </c>
      <c r="I62" s="105" t="s">
        <v>171</v>
      </c>
      <c r="J62" s="56"/>
      <c r="K62" s="56"/>
      <c r="L62" s="56"/>
      <c r="M62" s="56"/>
    </row>
    <row r="63" spans="1:15" s="73" customFormat="1" ht="25.5">
      <c r="A63" s="83" t="s">
        <v>245</v>
      </c>
      <c r="B63" s="80" t="s">
        <v>246</v>
      </c>
      <c r="C63" s="105" t="s">
        <v>171</v>
      </c>
      <c r="D63" s="104">
        <v>13584</v>
      </c>
      <c r="E63" s="105" t="s">
        <v>171</v>
      </c>
      <c r="F63" s="105" t="s">
        <v>171</v>
      </c>
      <c r="G63" s="105" t="s">
        <v>171</v>
      </c>
      <c r="H63" s="105" t="s">
        <v>171</v>
      </c>
      <c r="I63" s="105" t="s">
        <v>171</v>
      </c>
      <c r="J63" s="75"/>
      <c r="K63" s="75"/>
      <c r="L63" s="75"/>
      <c r="M63" s="75"/>
      <c r="N63" s="76"/>
      <c r="O63" s="76"/>
    </row>
    <row r="64" spans="1:15" s="73" customFormat="1" ht="25.5">
      <c r="A64" s="84" t="s">
        <v>186</v>
      </c>
      <c r="B64" s="80" t="s">
        <v>247</v>
      </c>
      <c r="C64" s="105" t="s">
        <v>171</v>
      </c>
      <c r="D64" s="104">
        <v>1606</v>
      </c>
      <c r="E64" s="105" t="s">
        <v>171</v>
      </c>
      <c r="F64" s="105" t="s">
        <v>171</v>
      </c>
      <c r="G64" s="105" t="s">
        <v>171</v>
      </c>
      <c r="H64" s="105" t="s">
        <v>171</v>
      </c>
      <c r="I64" s="105" t="s">
        <v>171</v>
      </c>
      <c r="J64" s="75"/>
      <c r="K64" s="75"/>
      <c r="L64" s="75"/>
      <c r="M64" s="75"/>
      <c r="N64" s="76"/>
      <c r="O64" s="76"/>
    </row>
    <row r="65" spans="1:13" s="40" customFormat="1" ht="43.5" customHeight="1">
      <c r="A65" s="82" t="s">
        <v>248</v>
      </c>
      <c r="B65" s="80"/>
      <c r="C65" s="105"/>
      <c r="D65" s="105"/>
      <c r="E65" s="105"/>
      <c r="F65" s="105"/>
      <c r="G65" s="105"/>
      <c r="H65" s="105"/>
      <c r="I65" s="105"/>
      <c r="J65" s="56"/>
      <c r="K65" s="56"/>
      <c r="L65" s="56"/>
      <c r="M65" s="56"/>
    </row>
    <row r="66" spans="1:15" s="73" customFormat="1" ht="38.25">
      <c r="A66" s="83" t="s">
        <v>249</v>
      </c>
      <c r="B66" s="80" t="s">
        <v>250</v>
      </c>
      <c r="C66" s="105" t="s">
        <v>171</v>
      </c>
      <c r="D66" s="104">
        <v>5795365</v>
      </c>
      <c r="E66" s="105" t="s">
        <v>171</v>
      </c>
      <c r="F66" s="105" t="s">
        <v>171</v>
      </c>
      <c r="G66" s="105" t="s">
        <v>171</v>
      </c>
      <c r="H66" s="105" t="s">
        <v>171</v>
      </c>
      <c r="I66" s="105" t="s">
        <v>171</v>
      </c>
      <c r="J66" s="75"/>
      <c r="K66" s="75"/>
      <c r="L66" s="75"/>
      <c r="M66" s="75"/>
      <c r="N66" s="76"/>
      <c r="O66" s="76"/>
    </row>
    <row r="67" spans="1:13" s="40" customFormat="1" ht="27.75" customHeight="1">
      <c r="A67" s="84" t="s">
        <v>186</v>
      </c>
      <c r="B67" s="80" t="s">
        <v>251</v>
      </c>
      <c r="C67" s="105" t="s">
        <v>171</v>
      </c>
      <c r="D67" s="104">
        <v>991659</v>
      </c>
      <c r="E67" s="105" t="s">
        <v>171</v>
      </c>
      <c r="F67" s="105" t="s">
        <v>171</v>
      </c>
      <c r="G67" s="105" t="s">
        <v>171</v>
      </c>
      <c r="H67" s="105" t="s">
        <v>171</v>
      </c>
      <c r="I67" s="105" t="s">
        <v>171</v>
      </c>
      <c r="J67" s="56"/>
      <c r="K67" s="56"/>
      <c r="L67" s="56"/>
      <c r="M67" s="56"/>
    </row>
    <row r="68" spans="1:15" s="73" customFormat="1" ht="21.75" customHeight="1">
      <c r="A68" s="83" t="s">
        <v>252</v>
      </c>
      <c r="B68" s="80"/>
      <c r="C68" s="105"/>
      <c r="D68" s="105"/>
      <c r="E68" s="105"/>
      <c r="F68" s="105"/>
      <c r="G68" s="105"/>
      <c r="H68" s="105"/>
      <c r="I68" s="105"/>
      <c r="J68" s="75"/>
      <c r="K68" s="75"/>
      <c r="L68" s="75"/>
      <c r="M68" s="75"/>
      <c r="N68" s="76"/>
      <c r="O68" s="76"/>
    </row>
    <row r="69" spans="1:15" s="60" customFormat="1" ht="15" customHeight="1">
      <c r="A69" s="84" t="s">
        <v>253</v>
      </c>
      <c r="B69" s="80" t="s">
        <v>254</v>
      </c>
      <c r="C69" s="105" t="s">
        <v>171</v>
      </c>
      <c r="D69" s="104">
        <v>993220</v>
      </c>
      <c r="E69" s="105" t="s">
        <v>171</v>
      </c>
      <c r="F69" s="105" t="s">
        <v>171</v>
      </c>
      <c r="G69" s="105" t="s">
        <v>171</v>
      </c>
      <c r="H69" s="105" t="s">
        <v>171</v>
      </c>
      <c r="I69" s="105" t="s">
        <v>171</v>
      </c>
      <c r="J69" s="57"/>
      <c r="K69" s="57"/>
      <c r="L69" s="57"/>
      <c r="M69" s="58"/>
      <c r="N69" s="57"/>
      <c r="O69" s="59"/>
    </row>
    <row r="70" spans="1:15" s="60" customFormat="1" ht="15" customHeight="1">
      <c r="A70" s="85" t="s">
        <v>186</v>
      </c>
      <c r="B70" s="80" t="s">
        <v>255</v>
      </c>
      <c r="C70" s="105" t="s">
        <v>171</v>
      </c>
      <c r="D70" s="104">
        <v>70289</v>
      </c>
      <c r="E70" s="105" t="s">
        <v>171</v>
      </c>
      <c r="F70" s="105" t="s">
        <v>171</v>
      </c>
      <c r="G70" s="105" t="s">
        <v>171</v>
      </c>
      <c r="H70" s="105" t="s">
        <v>171</v>
      </c>
      <c r="I70" s="105" t="s">
        <v>171</v>
      </c>
      <c r="J70" s="57"/>
      <c r="K70" s="57"/>
      <c r="L70" s="57"/>
      <c r="M70" s="58"/>
      <c r="N70" s="57"/>
      <c r="O70" s="59"/>
    </row>
    <row r="71" spans="1:15" s="60" customFormat="1" ht="15" customHeight="1">
      <c r="A71" s="82" t="s">
        <v>256</v>
      </c>
      <c r="B71" s="80" t="s">
        <v>257</v>
      </c>
      <c r="C71" s="105" t="s">
        <v>171</v>
      </c>
      <c r="D71" s="104">
        <v>704654</v>
      </c>
      <c r="E71" s="105" t="s">
        <v>171</v>
      </c>
      <c r="F71" s="105" t="s">
        <v>171</v>
      </c>
      <c r="G71" s="105" t="s">
        <v>171</v>
      </c>
      <c r="H71" s="105" t="s">
        <v>171</v>
      </c>
      <c r="I71" s="105" t="s">
        <v>171</v>
      </c>
      <c r="J71" s="57"/>
      <c r="K71" s="57"/>
      <c r="L71" s="57"/>
      <c r="M71" s="58"/>
      <c r="N71" s="57"/>
      <c r="O71" s="59"/>
    </row>
    <row r="72" spans="1:15" s="60" customFormat="1" ht="29.25" customHeight="1">
      <c r="A72" s="83" t="s">
        <v>186</v>
      </c>
      <c r="B72" s="80" t="s">
        <v>258</v>
      </c>
      <c r="C72" s="105" t="s">
        <v>171</v>
      </c>
      <c r="D72" s="104">
        <v>0</v>
      </c>
      <c r="E72" s="105" t="s">
        <v>171</v>
      </c>
      <c r="F72" s="105" t="s">
        <v>171</v>
      </c>
      <c r="G72" s="105" t="s">
        <v>171</v>
      </c>
      <c r="H72" s="105" t="s">
        <v>171</v>
      </c>
      <c r="I72" s="105" t="s">
        <v>171</v>
      </c>
      <c r="J72" s="57"/>
      <c r="K72" s="57"/>
      <c r="L72" s="57"/>
      <c r="M72" s="58"/>
      <c r="N72" s="57"/>
      <c r="O72" s="59"/>
    </row>
    <row r="73" spans="1:15" s="43" customFormat="1" ht="38.25">
      <c r="A73" s="82" t="s">
        <v>259</v>
      </c>
      <c r="B73" s="80" t="s">
        <v>260</v>
      </c>
      <c r="C73" s="105" t="s">
        <v>171</v>
      </c>
      <c r="D73" s="104">
        <v>1208901</v>
      </c>
      <c r="E73" s="105" t="s">
        <v>171</v>
      </c>
      <c r="F73" s="105" t="s">
        <v>171</v>
      </c>
      <c r="G73" s="105" t="s">
        <v>171</v>
      </c>
      <c r="H73" s="105" t="s">
        <v>171</v>
      </c>
      <c r="I73" s="105" t="s">
        <v>171</v>
      </c>
      <c r="J73" s="54"/>
      <c r="K73" s="54"/>
      <c r="L73" s="54"/>
      <c r="M73" s="54"/>
      <c r="N73" s="55"/>
      <c r="O73" s="55"/>
    </row>
    <row r="74" spans="1:9" ht="25.5">
      <c r="A74" s="83" t="s">
        <v>186</v>
      </c>
      <c r="B74" s="80" t="s">
        <v>261</v>
      </c>
      <c r="C74" s="105" t="s">
        <v>171</v>
      </c>
      <c r="D74" s="104">
        <v>224052</v>
      </c>
      <c r="E74" s="105" t="s">
        <v>171</v>
      </c>
      <c r="F74" s="105" t="s">
        <v>171</v>
      </c>
      <c r="G74" s="105" t="s">
        <v>171</v>
      </c>
      <c r="H74" s="105" t="s">
        <v>171</v>
      </c>
      <c r="I74" s="105" t="s">
        <v>171</v>
      </c>
    </row>
    <row r="75" spans="1:9" ht="12.75">
      <c r="A75" s="82" t="s">
        <v>262</v>
      </c>
      <c r="B75" s="80"/>
      <c r="C75" s="105"/>
      <c r="D75" s="105"/>
      <c r="E75" s="105"/>
      <c r="F75" s="105"/>
      <c r="G75" s="105"/>
      <c r="H75" s="105"/>
      <c r="I75" s="105"/>
    </row>
    <row r="76" spans="1:9" ht="25.5">
      <c r="A76" s="83" t="s">
        <v>263</v>
      </c>
      <c r="B76" s="80" t="s">
        <v>264</v>
      </c>
      <c r="C76" s="105" t="s">
        <v>171</v>
      </c>
      <c r="D76" s="104">
        <v>5080083</v>
      </c>
      <c r="E76" s="105" t="s">
        <v>171</v>
      </c>
      <c r="F76" s="105" t="s">
        <v>171</v>
      </c>
      <c r="G76" s="105" t="s">
        <v>171</v>
      </c>
      <c r="H76" s="105" t="s">
        <v>171</v>
      </c>
      <c r="I76" s="105" t="s">
        <v>171</v>
      </c>
    </row>
    <row r="77" spans="1:9" ht="12.75">
      <c r="A77" s="83" t="s">
        <v>7</v>
      </c>
      <c r="B77" s="80"/>
      <c r="C77" s="105"/>
      <c r="D77" s="105"/>
      <c r="E77" s="105"/>
      <c r="F77" s="105"/>
      <c r="G77" s="105"/>
      <c r="H77" s="105"/>
      <c r="I77" s="105"/>
    </row>
    <row r="78" spans="1:9" ht="12.75">
      <c r="A78" s="84" t="s">
        <v>216</v>
      </c>
      <c r="B78" s="80" t="s">
        <v>265</v>
      </c>
      <c r="C78" s="105" t="s">
        <v>171</v>
      </c>
      <c r="D78" s="104">
        <v>4930318</v>
      </c>
      <c r="E78" s="105" t="s">
        <v>171</v>
      </c>
      <c r="F78" s="105" t="s">
        <v>171</v>
      </c>
      <c r="G78" s="105" t="s">
        <v>171</v>
      </c>
      <c r="H78" s="105" t="s">
        <v>171</v>
      </c>
      <c r="I78" s="105" t="s">
        <v>171</v>
      </c>
    </row>
    <row r="79" spans="1:9" ht="25.5">
      <c r="A79" s="85" t="s">
        <v>186</v>
      </c>
      <c r="B79" s="80" t="s">
        <v>266</v>
      </c>
      <c r="C79" s="105" t="s">
        <v>171</v>
      </c>
      <c r="D79" s="104">
        <v>0</v>
      </c>
      <c r="E79" s="105" t="s">
        <v>171</v>
      </c>
      <c r="F79" s="105" t="s">
        <v>171</v>
      </c>
      <c r="G79" s="105" t="s">
        <v>171</v>
      </c>
      <c r="H79" s="105" t="s">
        <v>171</v>
      </c>
      <c r="I79" s="105" t="s">
        <v>171</v>
      </c>
    </row>
    <row r="80" spans="1:9" ht="12.75">
      <c r="A80" s="84" t="s">
        <v>219</v>
      </c>
      <c r="B80" s="80" t="s">
        <v>267</v>
      </c>
      <c r="C80" s="105" t="s">
        <v>171</v>
      </c>
      <c r="D80" s="104">
        <v>149765</v>
      </c>
      <c r="E80" s="105" t="s">
        <v>171</v>
      </c>
      <c r="F80" s="105" t="s">
        <v>171</v>
      </c>
      <c r="G80" s="105" t="s">
        <v>171</v>
      </c>
      <c r="H80" s="105" t="s">
        <v>171</v>
      </c>
      <c r="I80" s="105" t="s">
        <v>171</v>
      </c>
    </row>
    <row r="81" spans="1:9" ht="25.5">
      <c r="A81" s="85" t="s">
        <v>186</v>
      </c>
      <c r="B81" s="80" t="s">
        <v>268</v>
      </c>
      <c r="C81" s="105" t="s">
        <v>171</v>
      </c>
      <c r="D81" s="104">
        <v>25821</v>
      </c>
      <c r="E81" s="105" t="s">
        <v>171</v>
      </c>
      <c r="F81" s="105" t="s">
        <v>171</v>
      </c>
      <c r="G81" s="105" t="s">
        <v>171</v>
      </c>
      <c r="H81" s="105" t="s">
        <v>171</v>
      </c>
      <c r="I81" s="105" t="s">
        <v>171</v>
      </c>
    </row>
    <row r="82" spans="1:9" ht="12.75">
      <c r="A82" s="82" t="s">
        <v>269</v>
      </c>
      <c r="B82" s="80"/>
      <c r="C82" s="105"/>
      <c r="D82" s="105"/>
      <c r="E82" s="105"/>
      <c r="F82" s="105"/>
      <c r="G82" s="105"/>
      <c r="H82" s="105"/>
      <c r="I82" s="105"/>
    </row>
    <row r="83" spans="1:9" ht="25.5">
      <c r="A83" s="83" t="s">
        <v>270</v>
      </c>
      <c r="B83" s="80" t="s">
        <v>271</v>
      </c>
      <c r="C83" s="105" t="s">
        <v>171</v>
      </c>
      <c r="D83" s="104">
        <v>631491</v>
      </c>
      <c r="E83" s="105" t="s">
        <v>171</v>
      </c>
      <c r="F83" s="105" t="s">
        <v>171</v>
      </c>
      <c r="G83" s="105" t="s">
        <v>171</v>
      </c>
      <c r="H83" s="105" t="s">
        <v>171</v>
      </c>
      <c r="I83" s="105" t="s">
        <v>171</v>
      </c>
    </row>
    <row r="84" spans="1:9" ht="12.75">
      <c r="A84" s="83" t="s">
        <v>7</v>
      </c>
      <c r="B84" s="80"/>
      <c r="C84" s="105"/>
      <c r="D84" s="105"/>
      <c r="E84" s="105"/>
      <c r="F84" s="105"/>
      <c r="G84" s="105"/>
      <c r="H84" s="105"/>
      <c r="I84" s="105"/>
    </row>
    <row r="85" spans="1:9" ht="12.75">
      <c r="A85" s="84" t="s">
        <v>216</v>
      </c>
      <c r="B85" s="80" t="s">
        <v>272</v>
      </c>
      <c r="C85" s="105" t="s">
        <v>171</v>
      </c>
      <c r="D85" s="104">
        <v>70993</v>
      </c>
      <c r="E85" s="105" t="s">
        <v>171</v>
      </c>
      <c r="F85" s="105" t="s">
        <v>171</v>
      </c>
      <c r="G85" s="105" t="s">
        <v>171</v>
      </c>
      <c r="H85" s="105" t="s">
        <v>171</v>
      </c>
      <c r="I85" s="105" t="s">
        <v>171</v>
      </c>
    </row>
    <row r="86" spans="1:9" ht="25.5">
      <c r="A86" s="85" t="s">
        <v>186</v>
      </c>
      <c r="B86" s="80" t="s">
        <v>273</v>
      </c>
      <c r="C86" s="105" t="s">
        <v>171</v>
      </c>
      <c r="D86" s="104">
        <v>0</v>
      </c>
      <c r="E86" s="105" t="s">
        <v>171</v>
      </c>
      <c r="F86" s="105" t="s">
        <v>171</v>
      </c>
      <c r="G86" s="105" t="s">
        <v>171</v>
      </c>
      <c r="H86" s="105" t="s">
        <v>171</v>
      </c>
      <c r="I86" s="105" t="s">
        <v>171</v>
      </c>
    </row>
    <row r="87" spans="1:9" ht="12.75">
      <c r="A87" s="84" t="s">
        <v>219</v>
      </c>
      <c r="B87" s="80" t="s">
        <v>274</v>
      </c>
      <c r="C87" s="105" t="s">
        <v>171</v>
      </c>
      <c r="D87" s="104">
        <v>560498</v>
      </c>
      <c r="E87" s="105" t="s">
        <v>171</v>
      </c>
      <c r="F87" s="105" t="s">
        <v>171</v>
      </c>
      <c r="G87" s="105" t="s">
        <v>171</v>
      </c>
      <c r="H87" s="105" t="s">
        <v>171</v>
      </c>
      <c r="I87" s="105" t="s">
        <v>171</v>
      </c>
    </row>
    <row r="88" spans="1:9" ht="25.5">
      <c r="A88" s="85" t="s">
        <v>186</v>
      </c>
      <c r="B88" s="80" t="s">
        <v>275</v>
      </c>
      <c r="C88" s="105" t="s">
        <v>171</v>
      </c>
      <c r="D88" s="104">
        <v>197745</v>
      </c>
      <c r="E88" s="105" t="s">
        <v>171</v>
      </c>
      <c r="F88" s="105" t="s">
        <v>171</v>
      </c>
      <c r="G88" s="105" t="s">
        <v>171</v>
      </c>
      <c r="H88" s="105" t="s">
        <v>171</v>
      </c>
      <c r="I88" s="105" t="s">
        <v>171</v>
      </c>
    </row>
    <row r="89" spans="1:9" ht="12.75">
      <c r="A89" s="81" t="s">
        <v>276</v>
      </c>
      <c r="B89" s="80"/>
      <c r="C89" s="105"/>
      <c r="D89" s="105"/>
      <c r="E89" s="105"/>
      <c r="F89" s="105"/>
      <c r="G89" s="105"/>
      <c r="H89" s="105"/>
      <c r="I89" s="105"/>
    </row>
    <row r="90" spans="1:9" ht="25.5">
      <c r="A90" s="82" t="s">
        <v>277</v>
      </c>
      <c r="B90" s="80" t="s">
        <v>278</v>
      </c>
      <c r="C90" s="105" t="s">
        <v>171</v>
      </c>
      <c r="D90" s="104">
        <v>46257</v>
      </c>
      <c r="E90" s="105" t="s">
        <v>171</v>
      </c>
      <c r="F90" s="105" t="s">
        <v>171</v>
      </c>
      <c r="G90" s="105" t="s">
        <v>171</v>
      </c>
      <c r="H90" s="105" t="s">
        <v>171</v>
      </c>
      <c r="I90" s="105" t="s">
        <v>171</v>
      </c>
    </row>
    <row r="91" spans="1:9" ht="12.75">
      <c r="A91" s="82" t="s">
        <v>85</v>
      </c>
      <c r="B91" s="80" t="s">
        <v>279</v>
      </c>
      <c r="C91" s="105" t="s">
        <v>171</v>
      </c>
      <c r="D91" s="104">
        <v>32577448</v>
      </c>
      <c r="E91" s="104">
        <v>24882494</v>
      </c>
      <c r="F91" s="104">
        <v>7366572</v>
      </c>
      <c r="G91" s="104">
        <v>328382</v>
      </c>
      <c r="H91" s="105" t="s">
        <v>171</v>
      </c>
      <c r="I91" s="105" t="s">
        <v>171</v>
      </c>
    </row>
    <row r="92" spans="1:9" ht="12.75">
      <c r="A92" s="125" t="s">
        <v>210</v>
      </c>
      <c r="B92" s="126"/>
      <c r="C92" s="127"/>
      <c r="D92" s="127"/>
      <c r="E92" s="127"/>
      <c r="F92" s="127"/>
      <c r="G92" s="127"/>
      <c r="H92" s="127"/>
      <c r="I92" s="127"/>
    </row>
    <row r="93" spans="1:9" ht="12.75">
      <c r="A93" s="128" t="s">
        <v>512</v>
      </c>
      <c r="B93" s="128" t="s">
        <v>513</v>
      </c>
      <c r="C93" s="128" t="s">
        <v>171</v>
      </c>
      <c r="D93" s="128">
        <v>71394</v>
      </c>
      <c r="E93" s="128" t="s">
        <v>171</v>
      </c>
      <c r="F93" s="128" t="s">
        <v>171</v>
      </c>
      <c r="G93" s="128" t="s">
        <v>171</v>
      </c>
      <c r="H93" s="128" t="s">
        <v>171</v>
      </c>
      <c r="I93" s="128" t="s">
        <v>171</v>
      </c>
    </row>
    <row r="94" spans="1:9" ht="12.75">
      <c r="A94" s="128" t="s">
        <v>262</v>
      </c>
      <c r="B94" s="128"/>
      <c r="C94" s="128"/>
      <c r="D94" s="128"/>
      <c r="E94" s="128"/>
      <c r="F94" s="128"/>
      <c r="G94" s="128"/>
      <c r="H94" s="128"/>
      <c r="I94" s="128"/>
    </row>
    <row r="95" spans="1:9" ht="27" customHeight="1">
      <c r="A95" s="129" t="s">
        <v>514</v>
      </c>
      <c r="B95" s="128" t="s">
        <v>515</v>
      </c>
      <c r="C95" s="128" t="s">
        <v>171</v>
      </c>
      <c r="D95" s="128">
        <v>70688</v>
      </c>
      <c r="E95" s="128" t="s">
        <v>171</v>
      </c>
      <c r="F95" s="128" t="s">
        <v>171</v>
      </c>
      <c r="G95" s="128" t="s">
        <v>171</v>
      </c>
      <c r="H95" s="128" t="s">
        <v>171</v>
      </c>
      <c r="I95" s="128" t="s">
        <v>171</v>
      </c>
    </row>
    <row r="96" spans="1:9" ht="22.5" customHeight="1">
      <c r="A96" s="129" t="s">
        <v>210</v>
      </c>
      <c r="B96" s="128"/>
      <c r="C96" s="128"/>
      <c r="D96" s="128"/>
      <c r="E96" s="128"/>
      <c r="F96" s="128"/>
      <c r="G96" s="128"/>
      <c r="H96" s="128"/>
      <c r="I96" s="128"/>
    </row>
    <row r="97" spans="1:9" ht="25.5">
      <c r="A97" s="129" t="s">
        <v>516</v>
      </c>
      <c r="B97" s="128" t="s">
        <v>517</v>
      </c>
      <c r="C97" s="128" t="s">
        <v>171</v>
      </c>
      <c r="D97" s="128">
        <v>279880</v>
      </c>
      <c r="E97" s="128" t="s">
        <v>171</v>
      </c>
      <c r="F97" s="128" t="s">
        <v>171</v>
      </c>
      <c r="G97" s="128" t="s">
        <v>171</v>
      </c>
      <c r="H97" s="128" t="s">
        <v>171</v>
      </c>
      <c r="I97" s="128" t="s">
        <v>171</v>
      </c>
    </row>
    <row r="98" spans="1:9" ht="12.75">
      <c r="A98" s="129" t="s">
        <v>262</v>
      </c>
      <c r="B98" s="128"/>
      <c r="C98" s="128"/>
      <c r="D98" s="128"/>
      <c r="E98" s="128"/>
      <c r="F98" s="128"/>
      <c r="G98" s="128"/>
      <c r="H98" s="128"/>
      <c r="I98" s="128"/>
    </row>
    <row r="99" spans="1:9" ht="25.5">
      <c r="A99" s="129" t="s">
        <v>518</v>
      </c>
      <c r="B99" s="128" t="s">
        <v>519</v>
      </c>
      <c r="C99" s="128" t="s">
        <v>171</v>
      </c>
      <c r="D99" s="128">
        <v>647068</v>
      </c>
      <c r="E99" s="128" t="s">
        <v>171</v>
      </c>
      <c r="F99" s="128" t="s">
        <v>171</v>
      </c>
      <c r="G99" s="128" t="s">
        <v>171</v>
      </c>
      <c r="H99" s="128" t="s">
        <v>171</v>
      </c>
      <c r="I99" s="128" t="s">
        <v>171</v>
      </c>
    </row>
    <row r="100" spans="1:9" ht="12.75">
      <c r="A100" s="129" t="s">
        <v>206</v>
      </c>
      <c r="B100" s="128"/>
      <c r="C100" s="128"/>
      <c r="D100" s="128"/>
      <c r="E100" s="128"/>
      <c r="F100" s="128"/>
      <c r="G100" s="128"/>
      <c r="H100" s="128"/>
      <c r="I100" s="128"/>
    </row>
    <row r="101" spans="1:9" ht="25.5">
      <c r="A101" s="129" t="s">
        <v>520</v>
      </c>
      <c r="B101" s="128" t="s">
        <v>521</v>
      </c>
      <c r="C101" s="128" t="s">
        <v>171</v>
      </c>
      <c r="D101" s="128">
        <v>83637</v>
      </c>
      <c r="E101" s="128" t="s">
        <v>171</v>
      </c>
      <c r="F101" s="128" t="s">
        <v>171</v>
      </c>
      <c r="G101" s="128" t="s">
        <v>171</v>
      </c>
      <c r="H101" s="128" t="s">
        <v>171</v>
      </c>
      <c r="I101" s="128" t="s">
        <v>171</v>
      </c>
    </row>
    <row r="102" spans="1:9" ht="12.75">
      <c r="A102" s="129" t="s">
        <v>269</v>
      </c>
      <c r="B102" s="128"/>
      <c r="C102" s="128"/>
      <c r="D102" s="128"/>
      <c r="E102" s="128"/>
      <c r="F102" s="128"/>
      <c r="G102" s="128"/>
      <c r="H102" s="128"/>
      <c r="I102" s="128"/>
    </row>
    <row r="103" spans="1:9" ht="25.5">
      <c r="A103" s="129" t="s">
        <v>522</v>
      </c>
      <c r="B103" s="128" t="s">
        <v>523</v>
      </c>
      <c r="C103" s="128" t="s">
        <v>171</v>
      </c>
      <c r="D103" s="128">
        <v>223483</v>
      </c>
      <c r="E103" s="128" t="s">
        <v>171</v>
      </c>
      <c r="F103" s="128" t="s">
        <v>171</v>
      </c>
      <c r="G103" s="128" t="s">
        <v>171</v>
      </c>
      <c r="H103" s="128" t="s">
        <v>171</v>
      </c>
      <c r="I103" s="128" t="s">
        <v>171</v>
      </c>
    </row>
    <row r="104" spans="1:9" ht="12.75">
      <c r="A104" s="129" t="s">
        <v>206</v>
      </c>
      <c r="B104" s="128"/>
      <c r="C104" s="128"/>
      <c r="D104" s="128"/>
      <c r="E104" s="128"/>
      <c r="F104" s="128"/>
      <c r="G104" s="128"/>
      <c r="H104" s="128"/>
      <c r="I104" s="128"/>
    </row>
    <row r="105" spans="1:9" ht="38.25">
      <c r="A105" s="129" t="s">
        <v>524</v>
      </c>
      <c r="B105" s="128" t="s">
        <v>525</v>
      </c>
      <c r="C105" s="128" t="s">
        <v>171</v>
      </c>
      <c r="D105" s="128">
        <v>1219796</v>
      </c>
      <c r="E105" s="128" t="s">
        <v>171</v>
      </c>
      <c r="F105" s="128" t="s">
        <v>171</v>
      </c>
      <c r="G105" s="128" t="s">
        <v>171</v>
      </c>
      <c r="H105" s="128" t="s">
        <v>171</v>
      </c>
      <c r="I105" s="128" t="s">
        <v>171</v>
      </c>
    </row>
    <row r="106" spans="1:9" ht="12.75">
      <c r="A106" s="129" t="s">
        <v>269</v>
      </c>
      <c r="B106" s="128"/>
      <c r="C106" s="128"/>
      <c r="D106" s="128"/>
      <c r="E106" s="128"/>
      <c r="F106" s="128"/>
      <c r="G106" s="128"/>
      <c r="H106" s="128"/>
      <c r="I106" s="128"/>
    </row>
    <row r="107" spans="1:9" ht="38.25">
      <c r="A107" s="129" t="s">
        <v>526</v>
      </c>
      <c r="B107" s="128" t="s">
        <v>527</v>
      </c>
      <c r="C107" s="128" t="s">
        <v>171</v>
      </c>
      <c r="D107" s="128">
        <v>51978</v>
      </c>
      <c r="E107" s="128" t="s">
        <v>171</v>
      </c>
      <c r="F107" s="128" t="s">
        <v>171</v>
      </c>
      <c r="G107" s="128" t="s">
        <v>171</v>
      </c>
      <c r="H107" s="128" t="s">
        <v>171</v>
      </c>
      <c r="I107" s="128" t="s">
        <v>171</v>
      </c>
    </row>
    <row r="108" spans="1:9" ht="12.75">
      <c r="A108" s="128" t="s">
        <v>41</v>
      </c>
      <c r="B108" s="128" t="s">
        <v>280</v>
      </c>
      <c r="C108" s="128">
        <v>106086</v>
      </c>
      <c r="D108" s="128">
        <v>154962462</v>
      </c>
      <c r="E108" s="128">
        <v>41370264</v>
      </c>
      <c r="F108" s="128">
        <v>15416870</v>
      </c>
      <c r="G108" s="128">
        <v>2284076</v>
      </c>
      <c r="H108" s="128">
        <v>0</v>
      </c>
      <c r="I108" s="128">
        <v>10722</v>
      </c>
    </row>
  </sheetData>
  <sheetProtection/>
  <printOptions horizontalCentered="1"/>
  <pageMargins left="0" right="0" top="0" bottom="0" header="0.5118110236220472" footer="0.5118110236220472"/>
  <pageSetup fitToHeight="2" fitToWidth="1" horizontalDpi="600" verticalDpi="600" orientation="portrait" paperSize="9" scale="51" r:id="rId1"/>
  <rowBreaks count="1" manualBreakCount="1">
    <brk id="2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view="pageBreakPreview" zoomScaleNormal="75" zoomScaleSheetLayoutView="100" zoomScalePageLayoutView="0" workbookViewId="0" topLeftCell="A40">
      <selection activeCell="C47" sqref="C47"/>
    </sheetView>
  </sheetViews>
  <sheetFormatPr defaultColWidth="12.875" defaultRowHeight="12.75"/>
  <cols>
    <col min="1" max="1" width="43.75390625" style="15" customWidth="1"/>
    <col min="2" max="2" width="6.375" style="11" customWidth="1"/>
    <col min="3" max="3" width="11.75390625" style="15" customWidth="1"/>
    <col min="4" max="5" width="13.625" style="15" customWidth="1"/>
    <col min="6" max="6" width="15.875" style="15" customWidth="1"/>
    <col min="7" max="7" width="12.625" style="15" customWidth="1"/>
    <col min="8" max="8" width="11.25390625" style="15" customWidth="1"/>
    <col min="9" max="9" width="10.00390625" style="15" customWidth="1"/>
    <col min="10" max="10" width="10.25390625" style="15" customWidth="1"/>
    <col min="11" max="11" width="14.00390625" style="15" customWidth="1"/>
    <col min="12" max="12" width="18.875" style="15" customWidth="1"/>
    <col min="13" max="13" width="9.00390625" style="15" customWidth="1"/>
    <col min="14" max="14" width="9.25390625" style="15" customWidth="1"/>
    <col min="15" max="15" width="12.00390625" style="15" customWidth="1"/>
    <col min="16" max="16" width="8.625" style="15" customWidth="1"/>
    <col min="17" max="17" width="13.00390625" style="15" customWidth="1"/>
    <col min="18" max="18" width="31.00390625" style="15" customWidth="1"/>
    <col min="19" max="16384" width="12.875" style="15" customWidth="1"/>
  </cols>
  <sheetData>
    <row r="1" spans="1:18" ht="48" customHeight="1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2.75" customHeight="1">
      <c r="A2" s="208"/>
      <c r="B2" s="208"/>
      <c r="C2" s="208"/>
      <c r="D2" s="208"/>
      <c r="E2" s="208"/>
      <c r="F2" s="208"/>
      <c r="G2" s="208"/>
      <c r="H2" s="209"/>
      <c r="I2" s="209"/>
      <c r="J2" s="27"/>
      <c r="K2" s="27"/>
      <c r="L2" s="18"/>
      <c r="M2" s="18"/>
      <c r="N2" s="18"/>
      <c r="O2" s="18"/>
      <c r="P2" s="18"/>
      <c r="Q2" s="18"/>
      <c r="R2" s="18"/>
    </row>
    <row r="3" spans="1:18" ht="15.75" customHeight="1">
      <c r="A3" s="182"/>
      <c r="B3" s="182" t="s">
        <v>8</v>
      </c>
      <c r="C3" s="203" t="s">
        <v>486</v>
      </c>
      <c r="D3" s="205" t="s">
        <v>27</v>
      </c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7"/>
    </row>
    <row r="4" spans="1:18" ht="12.75" customHeight="1">
      <c r="A4" s="182"/>
      <c r="B4" s="182"/>
      <c r="C4" s="210"/>
      <c r="D4" s="203" t="s">
        <v>487</v>
      </c>
      <c r="E4" s="205" t="s">
        <v>7</v>
      </c>
      <c r="F4" s="207"/>
      <c r="G4" s="203" t="s">
        <v>488</v>
      </c>
      <c r="H4" s="203" t="s">
        <v>44</v>
      </c>
      <c r="I4" s="203" t="s">
        <v>115</v>
      </c>
      <c r="J4" s="205" t="s">
        <v>7</v>
      </c>
      <c r="K4" s="207"/>
      <c r="L4" s="203" t="s">
        <v>489</v>
      </c>
      <c r="M4" s="203" t="s">
        <v>46</v>
      </c>
      <c r="N4" s="203" t="s">
        <v>490</v>
      </c>
      <c r="O4" s="203" t="s">
        <v>491</v>
      </c>
      <c r="P4" s="203" t="s">
        <v>40</v>
      </c>
      <c r="Q4" s="203" t="s">
        <v>492</v>
      </c>
      <c r="R4" s="203" t="s">
        <v>493</v>
      </c>
    </row>
    <row r="5" spans="1:18" ht="193.5" customHeight="1">
      <c r="A5" s="182"/>
      <c r="B5" s="182"/>
      <c r="C5" s="204"/>
      <c r="D5" s="204"/>
      <c r="E5" s="118" t="s">
        <v>43</v>
      </c>
      <c r="F5" s="118" t="s">
        <v>494</v>
      </c>
      <c r="G5" s="204"/>
      <c r="H5" s="204"/>
      <c r="I5" s="204"/>
      <c r="J5" s="118" t="s">
        <v>45</v>
      </c>
      <c r="K5" s="118" t="s">
        <v>53</v>
      </c>
      <c r="L5" s="204"/>
      <c r="M5" s="204"/>
      <c r="N5" s="204"/>
      <c r="O5" s="204"/>
      <c r="P5" s="204"/>
      <c r="Q5" s="204"/>
      <c r="R5" s="204"/>
    </row>
    <row r="6" spans="1:18" s="16" customFormat="1" ht="12.75">
      <c r="A6" s="8" t="s">
        <v>5</v>
      </c>
      <c r="B6" s="9" t="s">
        <v>6</v>
      </c>
      <c r="C6" s="105" t="s">
        <v>320</v>
      </c>
      <c r="D6" s="105" t="s">
        <v>495</v>
      </c>
      <c r="E6" s="105" t="s">
        <v>496</v>
      </c>
      <c r="F6" s="105" t="s">
        <v>497</v>
      </c>
      <c r="G6" s="105" t="s">
        <v>498</v>
      </c>
      <c r="H6" s="105" t="s">
        <v>499</v>
      </c>
      <c r="I6" s="105" t="s">
        <v>500</v>
      </c>
      <c r="J6" s="105" t="s">
        <v>501</v>
      </c>
      <c r="K6" s="105" t="s">
        <v>502</v>
      </c>
      <c r="L6" s="105" t="s">
        <v>503</v>
      </c>
      <c r="M6" s="105" t="s">
        <v>504</v>
      </c>
      <c r="N6" s="105" t="s">
        <v>505</v>
      </c>
      <c r="O6" s="105" t="s">
        <v>506</v>
      </c>
      <c r="P6" s="105" t="s">
        <v>507</v>
      </c>
      <c r="Q6" s="105" t="s">
        <v>508</v>
      </c>
      <c r="R6" s="105" t="s">
        <v>509</v>
      </c>
    </row>
    <row r="7" spans="1:18" ht="21.75" customHeight="1">
      <c r="A7" s="86" t="s">
        <v>281</v>
      </c>
      <c r="B7" s="94" t="s">
        <v>282</v>
      </c>
      <c r="C7" s="104">
        <v>7162591</v>
      </c>
      <c r="D7" s="104">
        <v>28946</v>
      </c>
      <c r="E7" s="104">
        <v>28946</v>
      </c>
      <c r="F7" s="104">
        <v>0</v>
      </c>
      <c r="G7" s="104">
        <v>4</v>
      </c>
      <c r="H7" s="104">
        <v>400398</v>
      </c>
      <c r="I7" s="104">
        <v>0</v>
      </c>
      <c r="J7" s="104">
        <v>0</v>
      </c>
      <c r="K7" s="104">
        <v>0</v>
      </c>
      <c r="L7" s="104">
        <v>1</v>
      </c>
      <c r="M7" s="104">
        <v>0</v>
      </c>
      <c r="N7" s="104">
        <v>15568</v>
      </c>
      <c r="O7" s="104">
        <v>51689</v>
      </c>
      <c r="P7" s="104">
        <v>450123</v>
      </c>
      <c r="Q7" s="104">
        <v>5383273</v>
      </c>
      <c r="R7" s="104">
        <v>832318</v>
      </c>
    </row>
    <row r="8" spans="1:18" s="2" customFormat="1" ht="28.5" customHeight="1">
      <c r="A8" s="86" t="s">
        <v>75</v>
      </c>
      <c r="B8" s="94" t="s">
        <v>283</v>
      </c>
      <c r="C8" s="104">
        <v>7162591</v>
      </c>
      <c r="D8" s="104">
        <v>28946</v>
      </c>
      <c r="E8" s="104">
        <v>28946</v>
      </c>
      <c r="F8" s="104">
        <v>0</v>
      </c>
      <c r="G8" s="104">
        <v>4</v>
      </c>
      <c r="H8" s="104">
        <v>400398</v>
      </c>
      <c r="I8" s="104">
        <v>0</v>
      </c>
      <c r="J8" s="104">
        <v>0</v>
      </c>
      <c r="K8" s="104">
        <v>0</v>
      </c>
      <c r="L8" s="104">
        <v>1</v>
      </c>
      <c r="M8" s="104">
        <v>0</v>
      </c>
      <c r="N8" s="104">
        <v>15568</v>
      </c>
      <c r="O8" s="104">
        <v>51689</v>
      </c>
      <c r="P8" s="104">
        <v>450123</v>
      </c>
      <c r="Q8" s="104">
        <v>5383273</v>
      </c>
      <c r="R8" s="104">
        <v>832318</v>
      </c>
    </row>
    <row r="9" spans="1:18" ht="30.75" customHeight="1">
      <c r="A9" s="87" t="s">
        <v>81</v>
      </c>
      <c r="B9" s="94" t="s">
        <v>284</v>
      </c>
      <c r="C9" s="104">
        <v>475945</v>
      </c>
      <c r="D9" s="104">
        <v>683</v>
      </c>
      <c r="E9" s="104">
        <v>683</v>
      </c>
      <c r="F9" s="104">
        <v>0</v>
      </c>
      <c r="G9" s="104">
        <v>4</v>
      </c>
      <c r="H9" s="104">
        <v>0</v>
      </c>
      <c r="I9" s="104">
        <v>0</v>
      </c>
      <c r="J9" s="104">
        <v>0</v>
      </c>
      <c r="K9" s="104">
        <v>0</v>
      </c>
      <c r="L9" s="104">
        <v>1</v>
      </c>
      <c r="M9" s="104">
        <v>0</v>
      </c>
      <c r="N9" s="104">
        <v>15335</v>
      </c>
      <c r="O9" s="104">
        <v>15596</v>
      </c>
      <c r="P9" s="104">
        <v>431517</v>
      </c>
      <c r="Q9" s="104">
        <v>12590</v>
      </c>
      <c r="R9" s="104">
        <v>0</v>
      </c>
    </row>
    <row r="10" spans="1:18" ht="30.75" customHeight="1">
      <c r="A10" s="87" t="s">
        <v>111</v>
      </c>
      <c r="B10" s="94" t="s">
        <v>285</v>
      </c>
      <c r="C10" s="104">
        <v>2276</v>
      </c>
      <c r="D10" s="104">
        <v>241</v>
      </c>
      <c r="E10" s="104">
        <v>241</v>
      </c>
      <c r="F10" s="104">
        <v>0</v>
      </c>
      <c r="G10" s="104">
        <v>2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2033</v>
      </c>
      <c r="Q10" s="104">
        <v>0</v>
      </c>
      <c r="R10" s="104">
        <v>0</v>
      </c>
    </row>
    <row r="11" spans="1:18" ht="33" customHeight="1">
      <c r="A11" s="86" t="s">
        <v>76</v>
      </c>
      <c r="B11" s="94" t="s">
        <v>286</v>
      </c>
      <c r="C11" s="104">
        <v>6686646</v>
      </c>
      <c r="D11" s="104">
        <v>28263</v>
      </c>
      <c r="E11" s="104">
        <v>28263</v>
      </c>
      <c r="F11" s="104">
        <v>0</v>
      </c>
      <c r="G11" s="104">
        <v>0</v>
      </c>
      <c r="H11" s="104">
        <v>400398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233</v>
      </c>
      <c r="O11" s="104">
        <v>36093</v>
      </c>
      <c r="P11" s="104">
        <v>18606</v>
      </c>
      <c r="Q11" s="104">
        <v>5370683</v>
      </c>
      <c r="R11" s="104">
        <v>832318</v>
      </c>
    </row>
    <row r="12" spans="1:18" ht="39.75" customHeight="1">
      <c r="A12" s="87" t="s">
        <v>34</v>
      </c>
      <c r="B12" s="94" t="s">
        <v>287</v>
      </c>
      <c r="C12" s="104">
        <v>0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</row>
    <row r="13" spans="1:18" ht="39.75" customHeight="1">
      <c r="A13" s="87" t="s">
        <v>28</v>
      </c>
      <c r="B13" s="94" t="s">
        <v>288</v>
      </c>
      <c r="C13" s="104">
        <v>0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0</v>
      </c>
    </row>
    <row r="14" spans="1:18" ht="39.75" customHeight="1">
      <c r="A14" s="86" t="s">
        <v>54</v>
      </c>
      <c r="B14" s="94" t="s">
        <v>289</v>
      </c>
      <c r="C14" s="104">
        <v>5855297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33403</v>
      </c>
      <c r="P14" s="104">
        <v>17948</v>
      </c>
      <c r="Q14" s="104">
        <v>4971671</v>
      </c>
      <c r="R14" s="104">
        <v>832275</v>
      </c>
    </row>
    <row r="15" spans="1:18" ht="25.5" customHeight="1">
      <c r="A15" s="87" t="s">
        <v>112</v>
      </c>
      <c r="B15" s="94" t="s">
        <v>290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</row>
    <row r="16" spans="1:18" ht="72" customHeight="1">
      <c r="A16" s="86" t="s">
        <v>48</v>
      </c>
      <c r="B16" s="94" t="s">
        <v>291</v>
      </c>
      <c r="C16" s="104">
        <v>803086</v>
      </c>
      <c r="D16" s="104">
        <v>0</v>
      </c>
      <c r="E16" s="104">
        <v>0</v>
      </c>
      <c r="F16" s="104">
        <v>0</v>
      </c>
      <c r="G16" s="104">
        <v>0</v>
      </c>
      <c r="H16" s="104">
        <v>400398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233</v>
      </c>
      <c r="O16" s="104">
        <v>2690</v>
      </c>
      <c r="P16" s="104">
        <v>658</v>
      </c>
      <c r="Q16" s="104">
        <v>399012</v>
      </c>
      <c r="R16" s="104">
        <v>43</v>
      </c>
    </row>
    <row r="17" spans="1:18" ht="27" customHeight="1">
      <c r="A17" s="87" t="s">
        <v>112</v>
      </c>
      <c r="B17" s="94" t="s">
        <v>292</v>
      </c>
      <c r="C17" s="104">
        <v>43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104">
        <v>0</v>
      </c>
      <c r="R17" s="104">
        <v>43</v>
      </c>
    </row>
    <row r="18" spans="1:18" ht="31.5" customHeight="1">
      <c r="A18" s="86" t="s">
        <v>155</v>
      </c>
      <c r="B18" s="94" t="s">
        <v>293</v>
      </c>
      <c r="C18" s="104">
        <v>28263</v>
      </c>
      <c r="D18" s="104">
        <v>28263</v>
      </c>
      <c r="E18" s="104">
        <v>28263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</row>
    <row r="19" spans="1:18" ht="31.5" customHeight="1">
      <c r="A19" s="86" t="s">
        <v>82</v>
      </c>
      <c r="B19" s="94" t="s">
        <v>294</v>
      </c>
      <c r="C19" s="104">
        <v>0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0</v>
      </c>
      <c r="R19" s="104">
        <v>0</v>
      </c>
    </row>
    <row r="20" spans="1:18" ht="31.5" customHeight="1">
      <c r="A20" s="87" t="s">
        <v>7</v>
      </c>
      <c r="B20" s="94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</row>
    <row r="21" spans="1:18" ht="31.5" customHeight="1">
      <c r="A21" s="87" t="s">
        <v>161</v>
      </c>
      <c r="B21" s="94" t="s">
        <v>295</v>
      </c>
      <c r="C21" s="104">
        <v>0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</row>
    <row r="22" spans="1:18" ht="44.25" customHeight="1">
      <c r="A22" s="87" t="s">
        <v>165</v>
      </c>
      <c r="B22" s="94" t="s">
        <v>296</v>
      </c>
      <c r="C22" s="104">
        <v>0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</row>
    <row r="23" spans="1:18" ht="40.5" customHeight="1">
      <c r="A23" s="87" t="s">
        <v>80</v>
      </c>
      <c r="B23" s="94" t="s">
        <v>297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</row>
    <row r="24" spans="1:18" ht="39" customHeight="1">
      <c r="A24" s="87" t="s">
        <v>79</v>
      </c>
      <c r="B24" s="94" t="s">
        <v>298</v>
      </c>
      <c r="C24" s="104">
        <v>0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</row>
    <row r="25" spans="1:18" ht="38.25">
      <c r="A25" s="87" t="s">
        <v>86</v>
      </c>
      <c r="B25" s="94" t="s">
        <v>299</v>
      </c>
      <c r="C25" s="104">
        <v>0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</row>
    <row r="26" spans="1:18" ht="25.5">
      <c r="A26" s="87" t="s">
        <v>300</v>
      </c>
      <c r="B26" s="94" t="s">
        <v>301</v>
      </c>
      <c r="C26" s="104">
        <v>2705480</v>
      </c>
      <c r="D26" s="104">
        <v>12049</v>
      </c>
      <c r="E26" s="104">
        <v>12049</v>
      </c>
      <c r="F26" s="104">
        <v>0</v>
      </c>
      <c r="G26" s="104">
        <v>10</v>
      </c>
      <c r="H26" s="104">
        <v>15954</v>
      </c>
      <c r="I26" s="104">
        <v>1179</v>
      </c>
      <c r="J26" s="104">
        <v>1179</v>
      </c>
      <c r="K26" s="104">
        <v>0</v>
      </c>
      <c r="L26" s="104">
        <v>2</v>
      </c>
      <c r="M26" s="104">
        <v>35</v>
      </c>
      <c r="N26" s="104">
        <v>5818</v>
      </c>
      <c r="O26" s="104">
        <v>6661</v>
      </c>
      <c r="P26" s="104">
        <v>178648</v>
      </c>
      <c r="Q26" s="104">
        <v>2147704</v>
      </c>
      <c r="R26" s="104">
        <v>337248</v>
      </c>
    </row>
    <row r="27" spans="1:18" ht="47.25" customHeight="1">
      <c r="A27" s="87" t="s">
        <v>76</v>
      </c>
      <c r="B27" s="94" t="s">
        <v>302</v>
      </c>
      <c r="C27" s="104">
        <v>2438538</v>
      </c>
      <c r="D27" s="104">
        <v>10163</v>
      </c>
      <c r="E27" s="104">
        <v>10163</v>
      </c>
      <c r="F27" s="104">
        <v>0</v>
      </c>
      <c r="G27" s="104">
        <v>0</v>
      </c>
      <c r="H27" s="104">
        <v>4643</v>
      </c>
      <c r="I27" s="104">
        <v>1100</v>
      </c>
      <c r="J27" s="104">
        <v>1100</v>
      </c>
      <c r="K27" s="104">
        <v>0</v>
      </c>
      <c r="L27" s="104">
        <v>0</v>
      </c>
      <c r="M27" s="104">
        <v>17</v>
      </c>
      <c r="N27" s="104">
        <v>1151</v>
      </c>
      <c r="O27" s="104">
        <v>5249</v>
      </c>
      <c r="P27" s="104">
        <v>5390</v>
      </c>
      <c r="Q27" s="104">
        <v>2073591</v>
      </c>
      <c r="R27" s="104">
        <v>337233</v>
      </c>
    </row>
    <row r="28" spans="1:18" ht="47.25" customHeight="1">
      <c r="A28" s="87" t="s">
        <v>7</v>
      </c>
      <c r="B28" s="94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</row>
    <row r="29" spans="1:18" ht="47.25" customHeight="1">
      <c r="A29" s="87" t="s">
        <v>303</v>
      </c>
      <c r="B29" s="94" t="s">
        <v>304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</row>
    <row r="30" spans="1:18" ht="30" customHeight="1">
      <c r="A30" s="87" t="s">
        <v>305</v>
      </c>
      <c r="B30" s="94" t="s">
        <v>306</v>
      </c>
      <c r="C30" s="104">
        <v>0</v>
      </c>
      <c r="D30" s="104">
        <v>0</v>
      </c>
      <c r="E30" s="104">
        <v>0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</row>
    <row r="31" spans="1:18" ht="38.25">
      <c r="A31" s="86" t="s">
        <v>54</v>
      </c>
      <c r="B31" s="94" t="s">
        <v>307</v>
      </c>
      <c r="C31" s="104">
        <v>2337976</v>
      </c>
      <c r="D31" s="104">
        <v>0</v>
      </c>
      <c r="E31" s="104">
        <v>0</v>
      </c>
      <c r="F31" s="104">
        <v>0</v>
      </c>
      <c r="G31" s="104">
        <v>0</v>
      </c>
      <c r="H31" s="104">
        <v>0</v>
      </c>
      <c r="I31" s="104">
        <v>1100</v>
      </c>
      <c r="J31" s="104">
        <v>1100</v>
      </c>
      <c r="K31" s="104">
        <v>0</v>
      </c>
      <c r="L31" s="104">
        <v>0</v>
      </c>
      <c r="M31" s="104">
        <v>0</v>
      </c>
      <c r="N31" s="104">
        <v>0</v>
      </c>
      <c r="O31" s="104">
        <v>5027</v>
      </c>
      <c r="P31" s="104">
        <v>5341</v>
      </c>
      <c r="Q31" s="104">
        <v>1989276</v>
      </c>
      <c r="R31" s="104">
        <v>337231</v>
      </c>
    </row>
    <row r="32" spans="1:18" ht="31.5" customHeight="1">
      <c r="A32" s="87" t="s">
        <v>112</v>
      </c>
      <c r="B32" s="94" t="s">
        <v>308</v>
      </c>
      <c r="C32" s="104">
        <v>0</v>
      </c>
      <c r="D32" s="104">
        <v>0</v>
      </c>
      <c r="E32" s="104">
        <v>0</v>
      </c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104">
        <v>0</v>
      </c>
      <c r="O32" s="104">
        <v>0</v>
      </c>
      <c r="P32" s="104">
        <v>0</v>
      </c>
      <c r="Q32" s="104">
        <v>0</v>
      </c>
      <c r="R32" s="104">
        <v>0</v>
      </c>
    </row>
    <row r="33" spans="1:18" ht="69" customHeight="1">
      <c r="A33" s="86" t="s">
        <v>48</v>
      </c>
      <c r="B33" s="94" t="s">
        <v>309</v>
      </c>
      <c r="C33" s="104">
        <v>90399</v>
      </c>
      <c r="D33" s="104">
        <v>0</v>
      </c>
      <c r="E33" s="104">
        <v>0</v>
      </c>
      <c r="F33" s="104">
        <v>0</v>
      </c>
      <c r="G33" s="104">
        <v>0</v>
      </c>
      <c r="H33" s="104">
        <v>4643</v>
      </c>
      <c r="I33" s="104">
        <v>0</v>
      </c>
      <c r="J33" s="104">
        <v>0</v>
      </c>
      <c r="K33" s="104">
        <v>0</v>
      </c>
      <c r="L33" s="104">
        <v>0</v>
      </c>
      <c r="M33" s="104">
        <v>17</v>
      </c>
      <c r="N33" s="104">
        <v>1151</v>
      </c>
      <c r="O33" s="104">
        <v>222</v>
      </c>
      <c r="P33" s="104">
        <v>49</v>
      </c>
      <c r="Q33" s="104">
        <v>84315</v>
      </c>
      <c r="R33" s="104">
        <v>2</v>
      </c>
    </row>
    <row r="34" spans="1:18" ht="30.75" customHeight="1">
      <c r="A34" s="87" t="s">
        <v>112</v>
      </c>
      <c r="B34" s="94" t="s">
        <v>310</v>
      </c>
      <c r="C34" s="104">
        <v>2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2</v>
      </c>
    </row>
    <row r="35" spans="1:18" ht="30.75" customHeight="1">
      <c r="A35" s="86" t="s">
        <v>155</v>
      </c>
      <c r="B35" s="94" t="s">
        <v>311</v>
      </c>
      <c r="C35" s="104">
        <v>10163</v>
      </c>
      <c r="D35" s="104">
        <v>10163</v>
      </c>
      <c r="E35" s="104">
        <v>10163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0</v>
      </c>
    </row>
    <row r="36" spans="1:18" ht="30.75" customHeight="1">
      <c r="A36" s="86" t="s">
        <v>82</v>
      </c>
      <c r="B36" s="94" t="s">
        <v>312</v>
      </c>
      <c r="C36" s="104">
        <v>0</v>
      </c>
      <c r="D36" s="104">
        <v>0</v>
      </c>
      <c r="E36" s="104">
        <v>0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</row>
    <row r="37" spans="1:18" ht="37.5" customHeight="1">
      <c r="A37" s="87" t="s">
        <v>165</v>
      </c>
      <c r="B37" s="94" t="s">
        <v>313</v>
      </c>
      <c r="C37" s="104">
        <v>0</v>
      </c>
      <c r="D37" s="104">
        <v>0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</row>
    <row r="38" spans="1:18" ht="37.5" customHeight="1">
      <c r="A38" s="87" t="s">
        <v>80</v>
      </c>
      <c r="B38" s="94" t="s">
        <v>314</v>
      </c>
      <c r="C38" s="104">
        <v>0</v>
      </c>
      <c r="D38" s="104">
        <v>0</v>
      </c>
      <c r="E38" s="104">
        <v>0</v>
      </c>
      <c r="F38" s="104">
        <v>0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0</v>
      </c>
    </row>
    <row r="39" spans="1:18" ht="13.5" customHeight="1">
      <c r="A39" s="87" t="s">
        <v>79</v>
      </c>
      <c r="B39" s="94" t="s">
        <v>315</v>
      </c>
      <c r="C39" s="104">
        <v>0</v>
      </c>
      <c r="D39" s="104">
        <v>0</v>
      </c>
      <c r="E39" s="104">
        <v>0</v>
      </c>
      <c r="F39" s="104">
        <v>0</v>
      </c>
      <c r="G39" s="104">
        <v>0</v>
      </c>
      <c r="H39" s="104">
        <v>0</v>
      </c>
      <c r="I39" s="104">
        <v>0</v>
      </c>
      <c r="J39" s="104">
        <v>0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0</v>
      </c>
      <c r="R39" s="104">
        <v>0</v>
      </c>
    </row>
    <row r="40" spans="1:18" ht="51.75" customHeight="1">
      <c r="A40" s="87" t="s">
        <v>86</v>
      </c>
      <c r="B40" s="94" t="s">
        <v>316</v>
      </c>
      <c r="C40" s="104">
        <v>0</v>
      </c>
      <c r="D40" s="104">
        <v>0</v>
      </c>
      <c r="E40" s="104">
        <v>0</v>
      </c>
      <c r="F40" s="104">
        <v>0</v>
      </c>
      <c r="G40" s="104">
        <v>0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04">
        <v>0</v>
      </c>
      <c r="Q40" s="104">
        <v>0</v>
      </c>
      <c r="R40" s="104">
        <v>0</v>
      </c>
    </row>
    <row r="41" spans="1:18" ht="15">
      <c r="A41" s="81" t="s">
        <v>41</v>
      </c>
      <c r="B41" s="94" t="s">
        <v>317</v>
      </c>
      <c r="C41" s="104">
        <v>35759296</v>
      </c>
      <c r="D41" s="104">
        <v>147717</v>
      </c>
      <c r="E41" s="104">
        <v>147717</v>
      </c>
      <c r="F41" s="104">
        <v>0</v>
      </c>
      <c r="G41" s="104">
        <v>24</v>
      </c>
      <c r="H41" s="104">
        <v>1626832</v>
      </c>
      <c r="I41" s="104">
        <v>3379</v>
      </c>
      <c r="J41" s="104">
        <v>3379</v>
      </c>
      <c r="K41" s="104">
        <v>0</v>
      </c>
      <c r="L41" s="104">
        <v>5</v>
      </c>
      <c r="M41" s="104">
        <v>69</v>
      </c>
      <c r="N41" s="104">
        <v>55057</v>
      </c>
      <c r="O41" s="104">
        <v>208319</v>
      </c>
      <c r="P41" s="104">
        <v>1560436</v>
      </c>
      <c r="Q41" s="104">
        <v>27815388</v>
      </c>
      <c r="R41" s="104">
        <v>4341031</v>
      </c>
    </row>
    <row r="42" spans="1:18" ht="15">
      <c r="A42" s="19"/>
      <c r="B42" s="95"/>
      <c r="C42" s="96"/>
      <c r="D42" s="96"/>
      <c r="E42" s="96"/>
      <c r="F42" s="97"/>
      <c r="G42" s="96"/>
      <c r="H42" s="97"/>
      <c r="I42" s="98"/>
      <c r="J42" s="98"/>
      <c r="K42" s="98"/>
      <c r="L42" s="98"/>
      <c r="M42" s="98"/>
      <c r="N42" s="98"/>
      <c r="O42" s="98"/>
      <c r="P42" s="98"/>
      <c r="Q42" s="98"/>
      <c r="R42" s="98"/>
    </row>
    <row r="43" spans="1:18" ht="15">
      <c r="A43" s="88" t="s">
        <v>318</v>
      </c>
      <c r="B43" s="99"/>
      <c r="C43" s="99"/>
      <c r="D43" s="96"/>
      <c r="E43" s="96"/>
      <c r="F43" s="97"/>
      <c r="G43" s="96"/>
      <c r="H43" s="97"/>
      <c r="I43" s="98"/>
      <c r="J43" s="98"/>
      <c r="K43" s="98"/>
      <c r="L43" s="98"/>
      <c r="M43" s="98"/>
      <c r="N43" s="98"/>
      <c r="O43" s="98"/>
      <c r="P43" s="98"/>
      <c r="Q43" s="98"/>
      <c r="R43" s="98"/>
    </row>
    <row r="44" spans="1:18" ht="45">
      <c r="A44" s="90" t="s">
        <v>319</v>
      </c>
      <c r="B44" s="100" t="s">
        <v>8</v>
      </c>
      <c r="C44" s="100" t="s">
        <v>319</v>
      </c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</row>
    <row r="45" spans="1:18" ht="15">
      <c r="A45" s="81" t="s">
        <v>5</v>
      </c>
      <c r="B45" s="94" t="s">
        <v>6</v>
      </c>
      <c r="C45" s="94" t="s">
        <v>320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</row>
    <row r="46" spans="1:18" ht="15">
      <c r="A46" s="81" t="s">
        <v>276</v>
      </c>
      <c r="B46" s="94"/>
      <c r="C46" s="94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</row>
    <row r="47" spans="1:18" ht="38.25">
      <c r="A47" s="82" t="s">
        <v>321</v>
      </c>
      <c r="B47" s="94" t="s">
        <v>322</v>
      </c>
      <c r="C47" s="104">
        <v>662515</v>
      </c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</row>
  </sheetData>
  <sheetProtection/>
  <mergeCells count="19">
    <mergeCell ref="A2:G2"/>
    <mergeCell ref="H2:I2"/>
    <mergeCell ref="R4:R5"/>
    <mergeCell ref="L4:L5"/>
    <mergeCell ref="M4:M5"/>
    <mergeCell ref="N4:N5"/>
    <mergeCell ref="E4:F4"/>
    <mergeCell ref="A3:A5"/>
    <mergeCell ref="B3:B5"/>
    <mergeCell ref="C3:C5"/>
    <mergeCell ref="D4:D5"/>
    <mergeCell ref="O4:O5"/>
    <mergeCell ref="G4:G5"/>
    <mergeCell ref="H4:H5"/>
    <mergeCell ref="I4:I5"/>
    <mergeCell ref="D3:R3"/>
    <mergeCell ref="J4:K4"/>
    <mergeCell ref="P4:P5"/>
    <mergeCell ref="Q4:Q5"/>
  </mergeCells>
  <printOptions horizontalCentered="1"/>
  <pageMargins left="0" right="0" top="0" bottom="0" header="0" footer="0"/>
  <pageSetup fitToHeight="2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75" zoomScaleSheetLayoutView="75" zoomScalePageLayoutView="0" workbookViewId="0" topLeftCell="A58">
      <selection activeCell="C72" sqref="C72:C76"/>
    </sheetView>
  </sheetViews>
  <sheetFormatPr defaultColWidth="8.875" defaultRowHeight="12.75"/>
  <cols>
    <col min="1" max="1" width="69.125" style="15" customWidth="1"/>
    <col min="2" max="2" width="6.625" style="15" customWidth="1"/>
    <col min="3" max="3" width="13.25390625" style="15" customWidth="1"/>
    <col min="4" max="4" width="16.625" style="15" customWidth="1"/>
    <col min="5" max="5" width="14.125" style="15" customWidth="1"/>
    <col min="6" max="6" width="14.75390625" style="15" customWidth="1"/>
    <col min="7" max="16384" width="8.875" style="15" customWidth="1"/>
  </cols>
  <sheetData>
    <row r="1" spans="1:6" ht="48.75" customHeight="1">
      <c r="A1" s="12"/>
      <c r="B1" s="212"/>
      <c r="C1" s="213"/>
      <c r="D1" s="214"/>
      <c r="E1" s="215"/>
      <c r="F1" s="119" t="s">
        <v>87</v>
      </c>
    </row>
    <row r="2" spans="1:6" ht="33" customHeight="1">
      <c r="A2" s="211" t="s">
        <v>88</v>
      </c>
      <c r="B2" s="211"/>
      <c r="C2" s="211"/>
      <c r="D2" s="211"/>
      <c r="E2" s="211"/>
      <c r="F2" s="211"/>
    </row>
    <row r="3" spans="1:6" ht="12.75" customHeight="1">
      <c r="A3" s="63"/>
      <c r="B3" s="62"/>
      <c r="C3" s="62"/>
      <c r="D3" s="62"/>
      <c r="E3" s="62"/>
      <c r="F3" s="62" t="s">
        <v>0</v>
      </c>
    </row>
    <row r="4" spans="1:6" ht="15.75" customHeight="1">
      <c r="A4" s="184"/>
      <c r="B4" s="182" t="s">
        <v>8</v>
      </c>
      <c r="C4" s="182" t="s">
        <v>89</v>
      </c>
      <c r="D4" s="182" t="s">
        <v>90</v>
      </c>
      <c r="E4" s="182"/>
      <c r="F4" s="182"/>
    </row>
    <row r="5" spans="1:6" ht="123.75" customHeight="1">
      <c r="A5" s="184"/>
      <c r="B5" s="182"/>
      <c r="C5" s="182"/>
      <c r="D5" s="7" t="s">
        <v>91</v>
      </c>
      <c r="E5" s="7" t="s">
        <v>92</v>
      </c>
      <c r="F5" s="7" t="s">
        <v>93</v>
      </c>
    </row>
    <row r="6" spans="1:6" s="16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109" t="s">
        <v>323</v>
      </c>
      <c r="B7" s="105" t="s">
        <v>324</v>
      </c>
      <c r="C7" s="104">
        <v>1285945</v>
      </c>
      <c r="D7" s="104">
        <v>956072</v>
      </c>
      <c r="E7" s="104">
        <v>130752</v>
      </c>
      <c r="F7" s="104">
        <v>199121</v>
      </c>
    </row>
    <row r="8" spans="1:6" ht="12.75">
      <c r="A8" s="110" t="s">
        <v>75</v>
      </c>
      <c r="B8" s="105" t="s">
        <v>325</v>
      </c>
      <c r="C8" s="104">
        <v>1245019</v>
      </c>
      <c r="D8" s="104">
        <v>928933</v>
      </c>
      <c r="E8" s="104">
        <v>129075</v>
      </c>
      <c r="F8" s="104">
        <v>187011</v>
      </c>
    </row>
    <row r="9" spans="1:6" ht="32.25" customHeight="1">
      <c r="A9" s="110" t="s">
        <v>7</v>
      </c>
      <c r="B9" s="105"/>
      <c r="C9" s="105"/>
      <c r="D9" s="105"/>
      <c r="E9" s="105"/>
      <c r="F9" s="105"/>
    </row>
    <row r="10" spans="1:6" ht="32.25" customHeight="1">
      <c r="A10" s="111" t="s">
        <v>81</v>
      </c>
      <c r="B10" s="105" t="s">
        <v>326</v>
      </c>
      <c r="C10" s="104">
        <v>857415</v>
      </c>
      <c r="D10" s="104">
        <v>594106</v>
      </c>
      <c r="E10" s="104">
        <v>117720</v>
      </c>
      <c r="F10" s="104">
        <v>145589</v>
      </c>
    </row>
    <row r="11" spans="1:6" ht="12.75">
      <c r="A11" s="111" t="s">
        <v>126</v>
      </c>
      <c r="B11" s="105"/>
      <c r="C11" s="105"/>
      <c r="D11" s="105"/>
      <c r="E11" s="105"/>
      <c r="F11" s="105"/>
    </row>
    <row r="12" spans="1:6" ht="38.25" customHeight="1">
      <c r="A12" s="112" t="s">
        <v>111</v>
      </c>
      <c r="B12" s="105" t="s">
        <v>327</v>
      </c>
      <c r="C12" s="104">
        <v>284420</v>
      </c>
      <c r="D12" s="104">
        <v>198293</v>
      </c>
      <c r="E12" s="104">
        <v>36405</v>
      </c>
      <c r="F12" s="104">
        <v>49722</v>
      </c>
    </row>
    <row r="13" spans="1:6" ht="38.25" customHeight="1">
      <c r="A13" s="112" t="s">
        <v>33</v>
      </c>
      <c r="B13" s="105" t="s">
        <v>328</v>
      </c>
      <c r="C13" s="104">
        <v>80435</v>
      </c>
      <c r="D13" s="104">
        <v>60788</v>
      </c>
      <c r="E13" s="104">
        <v>5393</v>
      </c>
      <c r="F13" s="104">
        <v>14254</v>
      </c>
    </row>
    <row r="14" spans="1:9" ht="30" customHeight="1">
      <c r="A14" s="112" t="s">
        <v>129</v>
      </c>
      <c r="B14" s="105"/>
      <c r="C14" s="105"/>
      <c r="D14" s="105"/>
      <c r="E14" s="105"/>
      <c r="F14" s="105"/>
      <c r="I14" s="64"/>
    </row>
    <row r="15" spans="1:6" ht="38.25" customHeight="1">
      <c r="A15" s="113" t="s">
        <v>329</v>
      </c>
      <c r="B15" s="105" t="s">
        <v>330</v>
      </c>
      <c r="C15" s="104">
        <v>77555</v>
      </c>
      <c r="D15" s="104">
        <v>58455</v>
      </c>
      <c r="E15" s="104">
        <v>5040</v>
      </c>
      <c r="F15" s="104">
        <v>14060</v>
      </c>
    </row>
    <row r="16" spans="1:6" ht="28.5" customHeight="1">
      <c r="A16" s="111" t="s">
        <v>76</v>
      </c>
      <c r="B16" s="105" t="s">
        <v>331</v>
      </c>
      <c r="C16" s="104">
        <v>387604</v>
      </c>
      <c r="D16" s="104">
        <v>334827</v>
      </c>
      <c r="E16" s="104">
        <v>11355</v>
      </c>
      <c r="F16" s="104">
        <v>41422</v>
      </c>
    </row>
    <row r="17" spans="1:6" ht="51" customHeight="1">
      <c r="A17" s="112" t="s">
        <v>94</v>
      </c>
      <c r="B17" s="105" t="s">
        <v>332</v>
      </c>
      <c r="C17" s="104">
        <v>14428</v>
      </c>
      <c r="D17" s="104">
        <v>14428</v>
      </c>
      <c r="E17" s="104">
        <v>0</v>
      </c>
      <c r="F17" s="104">
        <v>0</v>
      </c>
    </row>
    <row r="18" spans="1:6" ht="21" customHeight="1">
      <c r="A18" s="112" t="s">
        <v>28</v>
      </c>
      <c r="B18" s="105" t="s">
        <v>333</v>
      </c>
      <c r="C18" s="104">
        <v>0</v>
      </c>
      <c r="D18" s="104">
        <v>0</v>
      </c>
      <c r="E18" s="104">
        <v>0</v>
      </c>
      <c r="F18" s="104">
        <v>0</v>
      </c>
    </row>
    <row r="19" spans="1:6" ht="33" customHeight="1">
      <c r="A19" s="112" t="s">
        <v>54</v>
      </c>
      <c r="B19" s="105" t="s">
        <v>334</v>
      </c>
      <c r="C19" s="104">
        <v>333846</v>
      </c>
      <c r="D19" s="104">
        <v>289724</v>
      </c>
      <c r="E19" s="104">
        <v>7198</v>
      </c>
      <c r="F19" s="104">
        <v>36924</v>
      </c>
    </row>
    <row r="20" spans="1:6" ht="21" customHeight="1">
      <c r="A20" s="113" t="s">
        <v>70</v>
      </c>
      <c r="B20" s="105" t="s">
        <v>335</v>
      </c>
      <c r="C20" s="104">
        <v>9157</v>
      </c>
      <c r="D20" s="104">
        <v>6725</v>
      </c>
      <c r="E20" s="104">
        <v>780</v>
      </c>
      <c r="F20" s="104">
        <v>1652</v>
      </c>
    </row>
    <row r="21" spans="1:6" ht="21" customHeight="1">
      <c r="A21" s="113" t="s">
        <v>71</v>
      </c>
      <c r="B21" s="105" t="s">
        <v>336</v>
      </c>
      <c r="C21" s="104">
        <v>0</v>
      </c>
      <c r="D21" s="104">
        <v>0</v>
      </c>
      <c r="E21" s="104">
        <v>0</v>
      </c>
      <c r="F21" s="104">
        <v>0</v>
      </c>
    </row>
    <row r="22" spans="1:6" ht="21" customHeight="1">
      <c r="A22" s="113" t="s">
        <v>72</v>
      </c>
      <c r="B22" s="105" t="s">
        <v>337</v>
      </c>
      <c r="C22" s="104">
        <v>24298</v>
      </c>
      <c r="D22" s="104">
        <v>22559</v>
      </c>
      <c r="E22" s="104">
        <v>142</v>
      </c>
      <c r="F22" s="104">
        <v>1597</v>
      </c>
    </row>
    <row r="23" spans="1:6" ht="48.75" customHeight="1">
      <c r="A23" s="113" t="s">
        <v>73</v>
      </c>
      <c r="B23" s="105" t="s">
        <v>338</v>
      </c>
      <c r="C23" s="104">
        <v>283961</v>
      </c>
      <c r="D23" s="104">
        <v>244992</v>
      </c>
      <c r="E23" s="104">
        <v>5807</v>
      </c>
      <c r="F23" s="104">
        <v>33162</v>
      </c>
    </row>
    <row r="24" spans="1:6" ht="34.5" customHeight="1">
      <c r="A24" s="114" t="s">
        <v>112</v>
      </c>
      <c r="B24" s="105" t="s">
        <v>339</v>
      </c>
      <c r="C24" s="104">
        <v>70767</v>
      </c>
      <c r="D24" s="104">
        <v>63455</v>
      </c>
      <c r="E24" s="104">
        <v>2352</v>
      </c>
      <c r="F24" s="104">
        <v>4960</v>
      </c>
    </row>
    <row r="25" spans="1:6" ht="19.5" customHeight="1">
      <c r="A25" s="113" t="s">
        <v>78</v>
      </c>
      <c r="B25" s="105" t="s">
        <v>340</v>
      </c>
      <c r="C25" s="104">
        <v>16430</v>
      </c>
      <c r="D25" s="104">
        <v>15448</v>
      </c>
      <c r="E25" s="104">
        <v>469</v>
      </c>
      <c r="F25" s="104">
        <v>513</v>
      </c>
    </row>
    <row r="26" spans="1:6" ht="53.25" customHeight="1">
      <c r="A26" s="112" t="s">
        <v>48</v>
      </c>
      <c r="B26" s="105" t="s">
        <v>341</v>
      </c>
      <c r="C26" s="104">
        <v>51768</v>
      </c>
      <c r="D26" s="104">
        <v>42979</v>
      </c>
      <c r="E26" s="104">
        <v>3986</v>
      </c>
      <c r="F26" s="104">
        <v>4803</v>
      </c>
    </row>
    <row r="27" spans="1:6" ht="21.75" customHeight="1">
      <c r="A27" s="113" t="s">
        <v>150</v>
      </c>
      <c r="B27" s="105" t="s">
        <v>342</v>
      </c>
      <c r="C27" s="104">
        <v>51452</v>
      </c>
      <c r="D27" s="104">
        <v>42696</v>
      </c>
      <c r="E27" s="104">
        <v>3986</v>
      </c>
      <c r="F27" s="104">
        <v>4770</v>
      </c>
    </row>
    <row r="28" spans="1:6" ht="31.5" customHeight="1">
      <c r="A28" s="114" t="s">
        <v>112</v>
      </c>
      <c r="B28" s="105" t="s">
        <v>343</v>
      </c>
      <c r="C28" s="104">
        <v>21261</v>
      </c>
      <c r="D28" s="104">
        <v>18008</v>
      </c>
      <c r="E28" s="104">
        <v>1650</v>
      </c>
      <c r="F28" s="104">
        <v>1603</v>
      </c>
    </row>
    <row r="29" spans="1:6" ht="39" customHeight="1">
      <c r="A29" s="113" t="s">
        <v>153</v>
      </c>
      <c r="B29" s="105" t="s">
        <v>344</v>
      </c>
      <c r="C29" s="104">
        <v>316</v>
      </c>
      <c r="D29" s="104">
        <v>283</v>
      </c>
      <c r="E29" s="104">
        <v>0</v>
      </c>
      <c r="F29" s="104">
        <v>33</v>
      </c>
    </row>
    <row r="30" spans="1:6" ht="39" customHeight="1">
      <c r="A30" s="112" t="s">
        <v>155</v>
      </c>
      <c r="B30" s="105" t="s">
        <v>345</v>
      </c>
      <c r="C30" s="104">
        <v>3992</v>
      </c>
      <c r="D30" s="104">
        <v>3144</v>
      </c>
      <c r="E30" s="104">
        <v>640</v>
      </c>
      <c r="F30" s="104">
        <v>208</v>
      </c>
    </row>
    <row r="31" spans="1:6" ht="39" customHeight="1">
      <c r="A31" s="113" t="s">
        <v>42</v>
      </c>
      <c r="B31" s="105" t="s">
        <v>346</v>
      </c>
      <c r="C31" s="104">
        <v>3992</v>
      </c>
      <c r="D31" s="104">
        <v>3144</v>
      </c>
      <c r="E31" s="104">
        <v>640</v>
      </c>
      <c r="F31" s="104">
        <v>208</v>
      </c>
    </row>
    <row r="32" spans="1:6" ht="39" customHeight="1">
      <c r="A32" s="113" t="s">
        <v>158</v>
      </c>
      <c r="B32" s="105" t="s">
        <v>347</v>
      </c>
      <c r="C32" s="104">
        <v>0</v>
      </c>
      <c r="D32" s="104">
        <v>0</v>
      </c>
      <c r="E32" s="104">
        <v>0</v>
      </c>
      <c r="F32" s="104">
        <v>0</v>
      </c>
    </row>
    <row r="33" spans="1:6" ht="39" customHeight="1">
      <c r="A33" s="110" t="s">
        <v>82</v>
      </c>
      <c r="B33" s="105" t="s">
        <v>348</v>
      </c>
      <c r="C33" s="104">
        <v>42880</v>
      </c>
      <c r="D33" s="104">
        <v>28985</v>
      </c>
      <c r="E33" s="104">
        <v>1734</v>
      </c>
      <c r="F33" s="104">
        <v>12161</v>
      </c>
    </row>
    <row r="34" spans="1:6" ht="33.75" customHeight="1">
      <c r="A34" s="110" t="s">
        <v>7</v>
      </c>
      <c r="B34" s="105"/>
      <c r="C34" s="105"/>
      <c r="D34" s="105"/>
      <c r="E34" s="105"/>
      <c r="F34" s="105"/>
    </row>
    <row r="35" spans="1:6" ht="30.75" customHeight="1">
      <c r="A35" s="111" t="s">
        <v>161</v>
      </c>
      <c r="B35" s="105" t="s">
        <v>349</v>
      </c>
      <c r="C35" s="104">
        <v>1954</v>
      </c>
      <c r="D35" s="104">
        <v>1846</v>
      </c>
      <c r="E35" s="104">
        <v>57</v>
      </c>
      <c r="F35" s="104">
        <v>51</v>
      </c>
    </row>
    <row r="36" spans="1:6" s="78" customFormat="1" ht="25.5">
      <c r="A36" s="111" t="s">
        <v>165</v>
      </c>
      <c r="B36" s="105" t="s">
        <v>350</v>
      </c>
      <c r="C36" s="104">
        <v>788</v>
      </c>
      <c r="D36" s="104">
        <v>649</v>
      </c>
      <c r="E36" s="104">
        <v>63</v>
      </c>
      <c r="F36" s="104">
        <v>76</v>
      </c>
    </row>
    <row r="37" spans="1:6" ht="12.75">
      <c r="A37" s="111" t="s">
        <v>80</v>
      </c>
      <c r="B37" s="105" t="s">
        <v>351</v>
      </c>
      <c r="C37" s="104">
        <v>2043</v>
      </c>
      <c r="D37" s="104">
        <v>1576</v>
      </c>
      <c r="E37" s="104">
        <v>12</v>
      </c>
      <c r="F37" s="104">
        <v>455</v>
      </c>
    </row>
    <row r="38" spans="1:6" ht="32.25" customHeight="1">
      <c r="A38" s="111" t="s">
        <v>79</v>
      </c>
      <c r="B38" s="105" t="s">
        <v>352</v>
      </c>
      <c r="C38" s="104">
        <v>8915</v>
      </c>
      <c r="D38" s="104">
        <v>8106</v>
      </c>
      <c r="E38" s="104">
        <v>350</v>
      </c>
      <c r="F38" s="104">
        <v>459</v>
      </c>
    </row>
    <row r="39" spans="1:6" ht="26.25" customHeight="1">
      <c r="A39" s="111" t="s">
        <v>86</v>
      </c>
      <c r="B39" s="105" t="s">
        <v>353</v>
      </c>
      <c r="C39" s="104">
        <v>29180</v>
      </c>
      <c r="D39" s="104">
        <v>16808</v>
      </c>
      <c r="E39" s="104">
        <v>1252</v>
      </c>
      <c r="F39" s="104">
        <v>11120</v>
      </c>
    </row>
    <row r="40" spans="1:6" s="103" customFormat="1" ht="32.25" customHeight="1">
      <c r="A40" s="109" t="s">
        <v>354</v>
      </c>
      <c r="B40" s="105" t="s">
        <v>355</v>
      </c>
      <c r="C40" s="104">
        <v>1359432</v>
      </c>
      <c r="D40" s="104">
        <v>980671</v>
      </c>
      <c r="E40" s="104">
        <v>156421</v>
      </c>
      <c r="F40" s="104">
        <v>222340</v>
      </c>
    </row>
    <row r="41" spans="1:6" ht="19.5" customHeight="1">
      <c r="A41" s="110" t="s">
        <v>76</v>
      </c>
      <c r="B41" s="105" t="s">
        <v>356</v>
      </c>
      <c r="C41" s="104">
        <v>214749</v>
      </c>
      <c r="D41" s="104">
        <v>183054</v>
      </c>
      <c r="E41" s="104">
        <v>7770</v>
      </c>
      <c r="F41" s="104">
        <v>23925</v>
      </c>
    </row>
    <row r="42" spans="1:6" ht="34.5" customHeight="1">
      <c r="A42" s="111" t="s">
        <v>94</v>
      </c>
      <c r="B42" s="105" t="s">
        <v>357</v>
      </c>
      <c r="C42" s="104">
        <v>32521</v>
      </c>
      <c r="D42" s="104">
        <v>32510</v>
      </c>
      <c r="E42" s="104">
        <v>11</v>
      </c>
      <c r="F42" s="104">
        <v>0</v>
      </c>
    </row>
    <row r="43" spans="1:6" ht="34.5" customHeight="1">
      <c r="A43" s="111" t="s">
        <v>305</v>
      </c>
      <c r="B43" s="105" t="s">
        <v>358</v>
      </c>
      <c r="C43" s="104">
        <v>0</v>
      </c>
      <c r="D43" s="104">
        <v>0</v>
      </c>
      <c r="E43" s="104">
        <v>0</v>
      </c>
      <c r="F43" s="104">
        <v>0</v>
      </c>
    </row>
    <row r="44" spans="1:6" ht="33" customHeight="1">
      <c r="A44" s="111" t="s">
        <v>54</v>
      </c>
      <c r="B44" s="105" t="s">
        <v>359</v>
      </c>
      <c r="C44" s="104">
        <v>155341</v>
      </c>
      <c r="D44" s="104">
        <v>129942</v>
      </c>
      <c r="E44" s="104">
        <v>5617</v>
      </c>
      <c r="F44" s="104">
        <v>19782</v>
      </c>
    </row>
    <row r="45" spans="1:6" ht="19.5" customHeight="1">
      <c r="A45" s="112" t="s">
        <v>70</v>
      </c>
      <c r="B45" s="105" t="s">
        <v>360</v>
      </c>
      <c r="C45" s="104">
        <v>4055</v>
      </c>
      <c r="D45" s="104">
        <v>2528</v>
      </c>
      <c r="E45" s="104">
        <v>661</v>
      </c>
      <c r="F45" s="104">
        <v>866</v>
      </c>
    </row>
    <row r="46" spans="1:6" ht="19.5" customHeight="1">
      <c r="A46" s="112" t="s">
        <v>71</v>
      </c>
      <c r="B46" s="105" t="s">
        <v>361</v>
      </c>
      <c r="C46" s="104">
        <v>29</v>
      </c>
      <c r="D46" s="104">
        <v>0</v>
      </c>
      <c r="E46" s="104">
        <v>29</v>
      </c>
      <c r="F46" s="104">
        <v>0</v>
      </c>
    </row>
    <row r="47" spans="1:6" ht="38.25" customHeight="1">
      <c r="A47" s="112" t="s">
        <v>72</v>
      </c>
      <c r="B47" s="105" t="s">
        <v>362</v>
      </c>
      <c r="C47" s="104">
        <v>5642</v>
      </c>
      <c r="D47" s="104">
        <v>4873</v>
      </c>
      <c r="E47" s="104">
        <v>85</v>
      </c>
      <c r="F47" s="104">
        <v>684</v>
      </c>
    </row>
    <row r="48" spans="1:6" ht="22.5" customHeight="1">
      <c r="A48" s="112" t="s">
        <v>73</v>
      </c>
      <c r="B48" s="105" t="s">
        <v>363</v>
      </c>
      <c r="C48" s="104">
        <v>143946</v>
      </c>
      <c r="D48" s="104">
        <v>120993</v>
      </c>
      <c r="E48" s="104">
        <v>4777</v>
      </c>
      <c r="F48" s="104">
        <v>18176</v>
      </c>
    </row>
    <row r="49" spans="1:6" ht="22.5" customHeight="1">
      <c r="A49" s="113" t="s">
        <v>112</v>
      </c>
      <c r="B49" s="105" t="s">
        <v>364</v>
      </c>
      <c r="C49" s="104">
        <v>16437</v>
      </c>
      <c r="D49" s="104">
        <v>13828</v>
      </c>
      <c r="E49" s="104">
        <v>842</v>
      </c>
      <c r="F49" s="104">
        <v>1767</v>
      </c>
    </row>
    <row r="50" spans="1:6" ht="22.5" customHeight="1">
      <c r="A50" s="112" t="s">
        <v>78</v>
      </c>
      <c r="B50" s="105" t="s">
        <v>365</v>
      </c>
      <c r="C50" s="104">
        <v>1669</v>
      </c>
      <c r="D50" s="104">
        <v>1548</v>
      </c>
      <c r="E50" s="104">
        <v>65</v>
      </c>
      <c r="F50" s="104">
        <v>56</v>
      </c>
    </row>
    <row r="51" spans="1:6" ht="45" customHeight="1">
      <c r="A51" s="111" t="s">
        <v>48</v>
      </c>
      <c r="B51" s="105" t="s">
        <v>366</v>
      </c>
      <c r="C51" s="104">
        <v>26664</v>
      </c>
      <c r="D51" s="104">
        <v>20647</v>
      </c>
      <c r="E51" s="104">
        <v>1888</v>
      </c>
      <c r="F51" s="104">
        <v>4129</v>
      </c>
    </row>
    <row r="52" spans="1:6" ht="32.25" customHeight="1">
      <c r="A52" s="112" t="s">
        <v>150</v>
      </c>
      <c r="B52" s="105" t="s">
        <v>367</v>
      </c>
      <c r="C52" s="104">
        <v>26467</v>
      </c>
      <c r="D52" s="104">
        <v>20473</v>
      </c>
      <c r="E52" s="104">
        <v>1888</v>
      </c>
      <c r="F52" s="104">
        <v>4106</v>
      </c>
    </row>
    <row r="53" spans="1:6" ht="31.5" customHeight="1">
      <c r="A53" s="113" t="s">
        <v>112</v>
      </c>
      <c r="B53" s="105" t="s">
        <v>368</v>
      </c>
      <c r="C53" s="104">
        <v>8881</v>
      </c>
      <c r="D53" s="104">
        <v>6776</v>
      </c>
      <c r="E53" s="104">
        <v>584</v>
      </c>
      <c r="F53" s="104">
        <v>1521</v>
      </c>
    </row>
    <row r="54" spans="1:6" ht="31.5" customHeight="1">
      <c r="A54" s="112" t="s">
        <v>153</v>
      </c>
      <c r="B54" s="105" t="s">
        <v>369</v>
      </c>
      <c r="C54" s="104">
        <v>197</v>
      </c>
      <c r="D54" s="104">
        <v>174</v>
      </c>
      <c r="E54" s="104">
        <v>0</v>
      </c>
      <c r="F54" s="104">
        <v>23</v>
      </c>
    </row>
    <row r="55" spans="1:6" ht="31.5" customHeight="1">
      <c r="A55" s="111" t="s">
        <v>155</v>
      </c>
      <c r="B55" s="105" t="s">
        <v>370</v>
      </c>
      <c r="C55" s="104">
        <v>1892</v>
      </c>
      <c r="D55" s="104">
        <v>1503</v>
      </c>
      <c r="E55" s="104">
        <v>319</v>
      </c>
      <c r="F55" s="104">
        <v>70</v>
      </c>
    </row>
    <row r="56" spans="1:6" ht="31.5" customHeight="1">
      <c r="A56" s="112" t="s">
        <v>42</v>
      </c>
      <c r="B56" s="105" t="s">
        <v>371</v>
      </c>
      <c r="C56" s="104">
        <v>1892</v>
      </c>
      <c r="D56" s="104">
        <v>1503</v>
      </c>
      <c r="E56" s="104">
        <v>319</v>
      </c>
      <c r="F56" s="104">
        <v>70</v>
      </c>
    </row>
    <row r="57" spans="1:6" ht="26.25" customHeight="1">
      <c r="A57" s="112" t="s">
        <v>158</v>
      </c>
      <c r="B57" s="105" t="s">
        <v>372</v>
      </c>
      <c r="C57" s="104">
        <v>0</v>
      </c>
      <c r="D57" s="104">
        <v>0</v>
      </c>
      <c r="E57" s="104">
        <v>0</v>
      </c>
      <c r="F57" s="104">
        <v>0</v>
      </c>
    </row>
    <row r="58" spans="1:6" ht="26.25" customHeight="1">
      <c r="A58" s="110" t="s">
        <v>82</v>
      </c>
      <c r="B58" s="105" t="s">
        <v>373</v>
      </c>
      <c r="C58" s="104">
        <v>27694</v>
      </c>
      <c r="D58" s="104">
        <v>19085</v>
      </c>
      <c r="E58" s="104">
        <v>1578</v>
      </c>
      <c r="F58" s="104">
        <v>7031</v>
      </c>
    </row>
    <row r="59" spans="1:6" ht="25.5">
      <c r="A59" s="111" t="s">
        <v>165</v>
      </c>
      <c r="B59" s="105" t="s">
        <v>374</v>
      </c>
      <c r="C59" s="104">
        <v>404</v>
      </c>
      <c r="D59" s="104">
        <v>308</v>
      </c>
      <c r="E59" s="104">
        <v>68</v>
      </c>
      <c r="F59" s="104">
        <v>28</v>
      </c>
    </row>
    <row r="60" spans="1:6" ht="12.75">
      <c r="A60" s="111" t="s">
        <v>80</v>
      </c>
      <c r="B60" s="105" t="s">
        <v>375</v>
      </c>
      <c r="C60" s="104">
        <v>3811</v>
      </c>
      <c r="D60" s="104">
        <v>3033</v>
      </c>
      <c r="E60" s="104">
        <v>21</v>
      </c>
      <c r="F60" s="104">
        <v>757</v>
      </c>
    </row>
    <row r="61" spans="1:9" ht="25.5">
      <c r="A61" s="111" t="s">
        <v>79</v>
      </c>
      <c r="B61" s="105" t="s">
        <v>376</v>
      </c>
      <c r="C61" s="104">
        <v>4881</v>
      </c>
      <c r="D61" s="104">
        <v>4626</v>
      </c>
      <c r="E61" s="104">
        <v>93</v>
      </c>
      <c r="F61" s="104">
        <v>162</v>
      </c>
      <c r="G61" s="14"/>
      <c r="H61" s="14"/>
      <c r="I61" s="14"/>
    </row>
    <row r="62" spans="1:9" ht="30.75" customHeight="1">
      <c r="A62" s="111" t="s">
        <v>86</v>
      </c>
      <c r="B62" s="105" t="s">
        <v>377</v>
      </c>
      <c r="C62" s="104">
        <v>18598</v>
      </c>
      <c r="D62" s="104">
        <v>11118</v>
      </c>
      <c r="E62" s="104">
        <v>1396</v>
      </c>
      <c r="F62" s="104">
        <v>6084</v>
      </c>
      <c r="G62" s="14"/>
      <c r="H62" s="14"/>
      <c r="I62" s="14"/>
    </row>
    <row r="63" spans="1:9" ht="12.75">
      <c r="A63" s="111" t="s">
        <v>378</v>
      </c>
      <c r="B63" s="105"/>
      <c r="C63" s="105"/>
      <c r="D63" s="105"/>
      <c r="E63" s="105"/>
      <c r="F63" s="105"/>
      <c r="G63" s="13"/>
      <c r="H63" s="13"/>
      <c r="I63" s="13"/>
    </row>
    <row r="64" spans="1:10" ht="25.5">
      <c r="A64" s="112" t="s">
        <v>379</v>
      </c>
      <c r="B64" s="105" t="s">
        <v>380</v>
      </c>
      <c r="C64" s="104">
        <v>1954</v>
      </c>
      <c r="D64" s="104">
        <v>1846</v>
      </c>
      <c r="E64" s="104">
        <v>57</v>
      </c>
      <c r="F64" s="104">
        <v>51</v>
      </c>
      <c r="G64" s="13"/>
      <c r="H64" s="13"/>
      <c r="I64" s="13"/>
      <c r="J64" s="13"/>
    </row>
    <row r="65" spans="1:10" ht="25.5">
      <c r="A65" s="110" t="s">
        <v>455</v>
      </c>
      <c r="B65" s="105" t="s">
        <v>484</v>
      </c>
      <c r="C65" s="104">
        <v>1390126</v>
      </c>
      <c r="D65" s="104">
        <v>1034657</v>
      </c>
      <c r="E65" s="104">
        <v>160259</v>
      </c>
      <c r="F65" s="104">
        <v>195210</v>
      </c>
      <c r="G65" s="13"/>
      <c r="H65" s="13"/>
      <c r="I65" s="13"/>
      <c r="J65" s="13"/>
    </row>
    <row r="66" spans="1:10" ht="12.75">
      <c r="A66" s="109" t="s">
        <v>41</v>
      </c>
      <c r="B66" s="105" t="s">
        <v>381</v>
      </c>
      <c r="C66" s="104">
        <v>8637103</v>
      </c>
      <c r="D66" s="104">
        <v>6552725</v>
      </c>
      <c r="E66" s="104">
        <v>811606</v>
      </c>
      <c r="F66" s="104">
        <v>1272772</v>
      </c>
      <c r="G66" s="13"/>
      <c r="H66" s="13"/>
      <c r="I66" s="13"/>
      <c r="J66" s="13"/>
    </row>
    <row r="67" spans="1:10" ht="12.75">
      <c r="A67" s="115"/>
      <c r="B67" s="116"/>
      <c r="C67" s="117"/>
      <c r="D67" s="117"/>
      <c r="E67" s="117"/>
      <c r="F67" s="117"/>
      <c r="G67" s="13"/>
      <c r="H67" s="13"/>
      <c r="I67" s="13"/>
      <c r="J67" s="13"/>
    </row>
    <row r="68" spans="1:3" ht="12.75">
      <c r="A68" s="88" t="s">
        <v>382</v>
      </c>
      <c r="B68" s="89"/>
      <c r="C68" s="89"/>
    </row>
    <row r="69" spans="1:3" ht="25.5">
      <c r="A69" s="90" t="s">
        <v>319</v>
      </c>
      <c r="B69" s="90" t="s">
        <v>8</v>
      </c>
      <c r="C69" s="90" t="s">
        <v>383</v>
      </c>
    </row>
    <row r="70" spans="1:3" ht="12.75">
      <c r="A70" s="81" t="s">
        <v>5</v>
      </c>
      <c r="B70" s="80" t="s">
        <v>6</v>
      </c>
      <c r="C70" s="80" t="s">
        <v>320</v>
      </c>
    </row>
    <row r="71" spans="1:3" ht="12.75">
      <c r="A71" s="81" t="s">
        <v>276</v>
      </c>
      <c r="B71" s="80"/>
      <c r="C71" s="80"/>
    </row>
    <row r="72" spans="1:3" ht="25.5">
      <c r="A72" s="82" t="s">
        <v>95</v>
      </c>
      <c r="B72" s="80" t="s">
        <v>384</v>
      </c>
      <c r="C72" s="104">
        <v>0</v>
      </c>
    </row>
    <row r="73" spans="1:3" ht="12.75">
      <c r="A73" s="82" t="s">
        <v>181</v>
      </c>
      <c r="B73" s="80"/>
      <c r="C73" s="105"/>
    </row>
    <row r="74" spans="1:3" ht="25.5">
      <c r="A74" s="83" t="s">
        <v>385</v>
      </c>
      <c r="B74" s="80" t="s">
        <v>386</v>
      </c>
      <c r="C74" s="104">
        <v>551250</v>
      </c>
    </row>
    <row r="75" spans="1:3" ht="12.75">
      <c r="A75" s="84" t="s">
        <v>387</v>
      </c>
      <c r="B75" s="80" t="s">
        <v>388</v>
      </c>
      <c r="C75" s="104">
        <v>541066</v>
      </c>
    </row>
    <row r="76" spans="1:3" ht="12.75">
      <c r="A76" s="84" t="s">
        <v>389</v>
      </c>
      <c r="B76" s="80" t="s">
        <v>390</v>
      </c>
      <c r="C76" s="104">
        <v>10184</v>
      </c>
    </row>
  </sheetData>
  <sheetProtection/>
  <mergeCells count="7">
    <mergeCell ref="A2:F2"/>
    <mergeCell ref="A4:A5"/>
    <mergeCell ref="B4:B5"/>
    <mergeCell ref="D4:F4"/>
    <mergeCell ref="C4:C5"/>
    <mergeCell ref="B1:C1"/>
    <mergeCell ref="D1:E1"/>
  </mergeCells>
  <printOptions horizontalCentered="1"/>
  <pageMargins left="0" right="0" top="0" bottom="0" header="0" footer="0"/>
  <pageSetup fitToHeight="0" fitToWidth="1" horizontalDpi="600" verticalDpi="600" orientation="portrait" paperSize="9" scale="76" r:id="rId1"/>
  <rowBreaks count="1" manualBreakCount="1">
    <brk id="33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view="pageBreakPreview" zoomScaleNormal="75" zoomScaleSheetLayoutView="100" zoomScalePageLayoutView="0" workbookViewId="0" topLeftCell="A61">
      <selection activeCell="C73" sqref="C73"/>
    </sheetView>
  </sheetViews>
  <sheetFormatPr defaultColWidth="9.00390625" defaultRowHeight="12.75"/>
  <cols>
    <col min="1" max="1" width="66.375" style="66" customWidth="1"/>
    <col min="2" max="2" width="6.375" style="66" customWidth="1"/>
    <col min="3" max="3" width="11.625" style="66" customWidth="1"/>
    <col min="4" max="4" width="13.00390625" style="66" customWidth="1"/>
    <col min="5" max="5" width="14.75390625" style="66" customWidth="1"/>
    <col min="6" max="6" width="18.625" style="66" customWidth="1"/>
    <col min="7" max="16384" width="9.125" style="66" customWidth="1"/>
  </cols>
  <sheetData>
    <row r="1" spans="1:6" ht="44.25" customHeight="1">
      <c r="A1" s="12"/>
      <c r="B1" s="108"/>
      <c r="C1" s="108"/>
      <c r="D1" s="108"/>
      <c r="E1" s="108"/>
      <c r="F1" s="65" t="s">
        <v>87</v>
      </c>
    </row>
    <row r="2" spans="1:6" ht="45.75" customHeight="1">
      <c r="A2" s="216" t="s">
        <v>96</v>
      </c>
      <c r="B2" s="216"/>
      <c r="C2" s="216"/>
      <c r="D2" s="216"/>
      <c r="E2" s="216"/>
      <c r="F2" s="216"/>
    </row>
    <row r="3" spans="1:6" ht="12.75" customHeight="1">
      <c r="A3" s="67"/>
      <c r="B3" s="61"/>
      <c r="C3" s="61"/>
      <c r="D3" s="61"/>
      <c r="E3" s="61"/>
      <c r="F3" s="61" t="s">
        <v>0</v>
      </c>
    </row>
    <row r="4" spans="1:6" ht="15.75" customHeight="1">
      <c r="A4" s="184"/>
      <c r="B4" s="182" t="s">
        <v>8</v>
      </c>
      <c r="C4" s="219" t="s">
        <v>97</v>
      </c>
      <c r="D4" s="217" t="s">
        <v>98</v>
      </c>
      <c r="E4" s="218"/>
      <c r="F4" s="218"/>
    </row>
    <row r="5" spans="1:6" ht="72.75" customHeight="1">
      <c r="A5" s="184"/>
      <c r="B5" s="182"/>
      <c r="C5" s="220"/>
      <c r="D5" s="7" t="s">
        <v>99</v>
      </c>
      <c r="E5" s="7" t="s">
        <v>100</v>
      </c>
      <c r="F5" s="7" t="s">
        <v>101</v>
      </c>
    </row>
    <row r="6" spans="1:6" s="10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109" t="s">
        <v>323</v>
      </c>
      <c r="B7" s="105" t="s">
        <v>391</v>
      </c>
      <c r="C7" s="104">
        <v>100222</v>
      </c>
      <c r="D7" s="104">
        <v>83884</v>
      </c>
      <c r="E7" s="104">
        <v>6821</v>
      </c>
      <c r="F7" s="104">
        <v>9517</v>
      </c>
    </row>
    <row r="8" spans="1:6" ht="12.75">
      <c r="A8" s="110" t="s">
        <v>75</v>
      </c>
      <c r="B8" s="105" t="s">
        <v>392</v>
      </c>
      <c r="C8" s="104">
        <v>100149</v>
      </c>
      <c r="D8" s="104">
        <v>83874</v>
      </c>
      <c r="E8" s="104">
        <v>6791</v>
      </c>
      <c r="F8" s="104">
        <v>9484</v>
      </c>
    </row>
    <row r="9" spans="1:6" ht="27.75" customHeight="1">
      <c r="A9" s="110" t="s">
        <v>7</v>
      </c>
      <c r="B9" s="105"/>
      <c r="C9" s="105"/>
      <c r="D9" s="105"/>
      <c r="E9" s="105"/>
      <c r="F9" s="105"/>
    </row>
    <row r="10" spans="1:6" ht="27.75" customHeight="1">
      <c r="A10" s="111" t="s">
        <v>81</v>
      </c>
      <c r="B10" s="105" t="s">
        <v>393</v>
      </c>
      <c r="C10" s="104">
        <v>35326</v>
      </c>
      <c r="D10" s="104">
        <v>29694</v>
      </c>
      <c r="E10" s="104">
        <v>2692</v>
      </c>
      <c r="F10" s="104">
        <v>2940</v>
      </c>
    </row>
    <row r="11" spans="1:6" ht="12.75">
      <c r="A11" s="111" t="s">
        <v>126</v>
      </c>
      <c r="B11" s="105"/>
      <c r="C11" s="105"/>
      <c r="D11" s="105"/>
      <c r="E11" s="105"/>
      <c r="F11" s="105"/>
    </row>
    <row r="12" spans="1:6" ht="27.75" customHeight="1">
      <c r="A12" s="112" t="s">
        <v>111</v>
      </c>
      <c r="B12" s="105" t="s">
        <v>394</v>
      </c>
      <c r="C12" s="104">
        <v>5490</v>
      </c>
      <c r="D12" s="104">
        <v>4393</v>
      </c>
      <c r="E12" s="104">
        <v>794</v>
      </c>
      <c r="F12" s="104">
        <v>303</v>
      </c>
    </row>
    <row r="13" spans="1:6" ht="27.75" customHeight="1">
      <c r="A13" s="112" t="s">
        <v>33</v>
      </c>
      <c r="B13" s="105" t="s">
        <v>395</v>
      </c>
      <c r="C13" s="104">
        <v>7061</v>
      </c>
      <c r="D13" s="104">
        <v>6230</v>
      </c>
      <c r="E13" s="104">
        <v>802</v>
      </c>
      <c r="F13" s="104">
        <v>29</v>
      </c>
    </row>
    <row r="14" spans="1:6" ht="15.75" customHeight="1">
      <c r="A14" s="112" t="s">
        <v>129</v>
      </c>
      <c r="B14" s="105"/>
      <c r="C14" s="105"/>
      <c r="D14" s="105"/>
      <c r="E14" s="105"/>
      <c r="F14" s="105"/>
    </row>
    <row r="15" spans="1:6" ht="33" customHeight="1">
      <c r="A15" s="113" t="s">
        <v>329</v>
      </c>
      <c r="B15" s="105" t="s">
        <v>396</v>
      </c>
      <c r="C15" s="104">
        <v>7004</v>
      </c>
      <c r="D15" s="104">
        <v>6196</v>
      </c>
      <c r="E15" s="104">
        <v>779</v>
      </c>
      <c r="F15" s="104">
        <v>29</v>
      </c>
    </row>
    <row r="16" spans="1:6" ht="12.75">
      <c r="A16" s="111" t="s">
        <v>76</v>
      </c>
      <c r="B16" s="105" t="s">
        <v>397</v>
      </c>
      <c r="C16" s="104">
        <v>64823</v>
      </c>
      <c r="D16" s="104">
        <v>54180</v>
      </c>
      <c r="E16" s="104">
        <v>4099</v>
      </c>
      <c r="F16" s="104">
        <v>6544</v>
      </c>
    </row>
    <row r="17" spans="1:6" ht="18" customHeight="1">
      <c r="A17" s="112" t="s">
        <v>34</v>
      </c>
      <c r="B17" s="105" t="s">
        <v>398</v>
      </c>
      <c r="C17" s="104">
        <v>0</v>
      </c>
      <c r="D17" s="104">
        <v>0</v>
      </c>
      <c r="E17" s="104">
        <v>0</v>
      </c>
      <c r="F17" s="104">
        <v>0</v>
      </c>
    </row>
    <row r="18" spans="1:6" ht="18" customHeight="1">
      <c r="A18" s="112" t="s">
        <v>134</v>
      </c>
      <c r="B18" s="105" t="s">
        <v>399</v>
      </c>
      <c r="C18" s="104">
        <v>0</v>
      </c>
      <c r="D18" s="104">
        <v>0</v>
      </c>
      <c r="E18" s="104">
        <v>0</v>
      </c>
      <c r="F18" s="104">
        <v>0</v>
      </c>
    </row>
    <row r="19" spans="1:6" ht="43.5" customHeight="1">
      <c r="A19" s="112" t="s">
        <v>54</v>
      </c>
      <c r="B19" s="105" t="s">
        <v>400</v>
      </c>
      <c r="C19" s="104">
        <v>63096</v>
      </c>
      <c r="D19" s="104">
        <v>52816</v>
      </c>
      <c r="E19" s="104">
        <v>3960</v>
      </c>
      <c r="F19" s="104">
        <v>6320</v>
      </c>
    </row>
    <row r="20" spans="1:6" ht="18" customHeight="1">
      <c r="A20" s="113" t="s">
        <v>70</v>
      </c>
      <c r="B20" s="105" t="s">
        <v>401</v>
      </c>
      <c r="C20" s="104">
        <v>0</v>
      </c>
      <c r="D20" s="104">
        <v>0</v>
      </c>
      <c r="E20" s="104">
        <v>0</v>
      </c>
      <c r="F20" s="104">
        <v>0</v>
      </c>
    </row>
    <row r="21" spans="1:6" ht="18" customHeight="1">
      <c r="A21" s="113" t="s">
        <v>71</v>
      </c>
      <c r="B21" s="105" t="s">
        <v>402</v>
      </c>
      <c r="C21" s="104">
        <v>0</v>
      </c>
      <c r="D21" s="104">
        <v>0</v>
      </c>
      <c r="E21" s="104">
        <v>0</v>
      </c>
      <c r="F21" s="104">
        <v>0</v>
      </c>
    </row>
    <row r="22" spans="1:6" ht="18" customHeight="1">
      <c r="A22" s="113" t="s">
        <v>72</v>
      </c>
      <c r="B22" s="105" t="s">
        <v>403</v>
      </c>
      <c r="C22" s="104">
        <v>0</v>
      </c>
      <c r="D22" s="104">
        <v>0</v>
      </c>
      <c r="E22" s="104">
        <v>0</v>
      </c>
      <c r="F22" s="104">
        <v>0</v>
      </c>
    </row>
    <row r="23" spans="1:6" ht="43.5" customHeight="1">
      <c r="A23" s="113" t="s">
        <v>73</v>
      </c>
      <c r="B23" s="105" t="s">
        <v>404</v>
      </c>
      <c r="C23" s="104">
        <v>63096</v>
      </c>
      <c r="D23" s="104">
        <v>52816</v>
      </c>
      <c r="E23" s="104">
        <v>3960</v>
      </c>
      <c r="F23" s="104">
        <v>6320</v>
      </c>
    </row>
    <row r="24" spans="1:6" ht="33" customHeight="1">
      <c r="A24" s="114" t="s">
        <v>112</v>
      </c>
      <c r="B24" s="105" t="s">
        <v>405</v>
      </c>
      <c r="C24" s="104">
        <v>727</v>
      </c>
      <c r="D24" s="104">
        <v>628</v>
      </c>
      <c r="E24" s="104">
        <v>72</v>
      </c>
      <c r="F24" s="104">
        <v>27</v>
      </c>
    </row>
    <row r="25" spans="1:6" ht="16.5" customHeight="1">
      <c r="A25" s="113" t="s">
        <v>78</v>
      </c>
      <c r="B25" s="105" t="s">
        <v>406</v>
      </c>
      <c r="C25" s="104">
        <v>0</v>
      </c>
      <c r="D25" s="104">
        <v>0</v>
      </c>
      <c r="E25" s="104">
        <v>0</v>
      </c>
      <c r="F25" s="104">
        <v>0</v>
      </c>
    </row>
    <row r="26" spans="1:6" ht="49.5" customHeight="1">
      <c r="A26" s="112" t="s">
        <v>48</v>
      </c>
      <c r="B26" s="105" t="s">
        <v>407</v>
      </c>
      <c r="C26" s="104">
        <v>914</v>
      </c>
      <c r="D26" s="104">
        <v>693</v>
      </c>
      <c r="E26" s="104">
        <v>97</v>
      </c>
      <c r="F26" s="104">
        <v>124</v>
      </c>
    </row>
    <row r="27" spans="1:6" ht="22.5" customHeight="1">
      <c r="A27" s="113" t="s">
        <v>150</v>
      </c>
      <c r="B27" s="105" t="s">
        <v>408</v>
      </c>
      <c r="C27" s="104">
        <v>914</v>
      </c>
      <c r="D27" s="104">
        <v>693</v>
      </c>
      <c r="E27" s="104">
        <v>97</v>
      </c>
      <c r="F27" s="104">
        <v>124</v>
      </c>
    </row>
    <row r="28" spans="1:6" ht="32.25" customHeight="1">
      <c r="A28" s="114" t="s">
        <v>112</v>
      </c>
      <c r="B28" s="105" t="s">
        <v>409</v>
      </c>
      <c r="C28" s="104">
        <v>14</v>
      </c>
      <c r="D28" s="104">
        <v>12</v>
      </c>
      <c r="E28" s="104">
        <v>2</v>
      </c>
      <c r="F28" s="104">
        <v>0</v>
      </c>
    </row>
    <row r="29" spans="1:6" ht="32.25" customHeight="1">
      <c r="A29" s="113" t="s">
        <v>153</v>
      </c>
      <c r="B29" s="105" t="s">
        <v>410</v>
      </c>
      <c r="C29" s="104">
        <v>0</v>
      </c>
      <c r="D29" s="104">
        <v>0</v>
      </c>
      <c r="E29" s="104">
        <v>0</v>
      </c>
      <c r="F29" s="104">
        <v>0</v>
      </c>
    </row>
    <row r="30" spans="1:6" ht="32.25" customHeight="1">
      <c r="A30" s="112" t="s">
        <v>155</v>
      </c>
      <c r="B30" s="105" t="s">
        <v>411</v>
      </c>
      <c r="C30" s="104">
        <v>813</v>
      </c>
      <c r="D30" s="104">
        <v>671</v>
      </c>
      <c r="E30" s="104">
        <v>42</v>
      </c>
      <c r="F30" s="104">
        <v>100</v>
      </c>
    </row>
    <row r="31" spans="1:6" ht="42" customHeight="1">
      <c r="A31" s="113" t="s">
        <v>42</v>
      </c>
      <c r="B31" s="105" t="s">
        <v>412</v>
      </c>
      <c r="C31" s="104">
        <v>813</v>
      </c>
      <c r="D31" s="104">
        <v>671</v>
      </c>
      <c r="E31" s="104">
        <v>42</v>
      </c>
      <c r="F31" s="104">
        <v>100</v>
      </c>
    </row>
    <row r="32" spans="1:6" ht="45" customHeight="1">
      <c r="A32" s="113" t="s">
        <v>158</v>
      </c>
      <c r="B32" s="105" t="s">
        <v>413</v>
      </c>
      <c r="C32" s="104">
        <v>0</v>
      </c>
      <c r="D32" s="104">
        <v>0</v>
      </c>
      <c r="E32" s="104">
        <v>0</v>
      </c>
      <c r="F32" s="104">
        <v>0</v>
      </c>
    </row>
    <row r="33" spans="1:6" ht="32.25" customHeight="1">
      <c r="A33" s="110" t="s">
        <v>82</v>
      </c>
      <c r="B33" s="105" t="s">
        <v>414</v>
      </c>
      <c r="C33" s="104">
        <v>258</v>
      </c>
      <c r="D33" s="104">
        <v>101</v>
      </c>
      <c r="E33" s="104">
        <v>116</v>
      </c>
      <c r="F33" s="104">
        <v>41</v>
      </c>
    </row>
    <row r="34" spans="1:6" ht="27" customHeight="1">
      <c r="A34" s="110" t="s">
        <v>7</v>
      </c>
      <c r="B34" s="105"/>
      <c r="C34" s="105"/>
      <c r="D34" s="105"/>
      <c r="E34" s="105"/>
      <c r="F34" s="105"/>
    </row>
    <row r="35" spans="1:6" ht="30" customHeight="1">
      <c r="A35" s="111" t="s">
        <v>161</v>
      </c>
      <c r="B35" s="105" t="s">
        <v>415</v>
      </c>
      <c r="C35" s="104">
        <v>185</v>
      </c>
      <c r="D35" s="104">
        <v>91</v>
      </c>
      <c r="E35" s="104">
        <v>86</v>
      </c>
      <c r="F35" s="104">
        <v>8</v>
      </c>
    </row>
    <row r="36" spans="1:6" ht="25.5">
      <c r="A36" s="111" t="s">
        <v>165</v>
      </c>
      <c r="B36" s="105" t="s">
        <v>416</v>
      </c>
      <c r="C36" s="104">
        <v>1</v>
      </c>
      <c r="D36" s="104">
        <v>0</v>
      </c>
      <c r="E36" s="104">
        <v>0</v>
      </c>
      <c r="F36" s="104">
        <v>1</v>
      </c>
    </row>
    <row r="37" spans="1:6" ht="12.75">
      <c r="A37" s="111" t="s">
        <v>80</v>
      </c>
      <c r="B37" s="105" t="s">
        <v>417</v>
      </c>
      <c r="C37" s="104">
        <v>11</v>
      </c>
      <c r="D37" s="104">
        <v>8</v>
      </c>
      <c r="E37" s="104">
        <v>0</v>
      </c>
      <c r="F37" s="104">
        <v>3</v>
      </c>
    </row>
    <row r="38" spans="1:6" ht="25.5">
      <c r="A38" s="111" t="s">
        <v>79</v>
      </c>
      <c r="B38" s="105" t="s">
        <v>418</v>
      </c>
      <c r="C38" s="104">
        <v>0</v>
      </c>
      <c r="D38" s="104">
        <v>0</v>
      </c>
      <c r="E38" s="104">
        <v>0</v>
      </c>
      <c r="F38" s="104">
        <v>0</v>
      </c>
    </row>
    <row r="39" spans="1:6" ht="25.5">
      <c r="A39" s="111" t="s">
        <v>86</v>
      </c>
      <c r="B39" s="105" t="s">
        <v>419</v>
      </c>
      <c r="C39" s="104">
        <v>61</v>
      </c>
      <c r="D39" s="104">
        <v>2</v>
      </c>
      <c r="E39" s="104">
        <v>30</v>
      </c>
      <c r="F39" s="104">
        <v>29</v>
      </c>
    </row>
    <row r="40" spans="1:6" s="102" customFormat="1" ht="25.5">
      <c r="A40" s="109" t="s">
        <v>354</v>
      </c>
      <c r="B40" s="105" t="s">
        <v>420</v>
      </c>
      <c r="C40" s="104">
        <v>181895</v>
      </c>
      <c r="D40" s="104">
        <v>143939</v>
      </c>
      <c r="E40" s="104">
        <v>15894</v>
      </c>
      <c r="F40" s="104">
        <v>22062</v>
      </c>
    </row>
    <row r="41" spans="1:6" ht="16.5" customHeight="1">
      <c r="A41" s="110" t="s">
        <v>76</v>
      </c>
      <c r="B41" s="105" t="s">
        <v>421</v>
      </c>
      <c r="C41" s="104">
        <v>104275</v>
      </c>
      <c r="D41" s="104">
        <v>82405</v>
      </c>
      <c r="E41" s="104">
        <v>6038</v>
      </c>
      <c r="F41" s="104">
        <v>15832</v>
      </c>
    </row>
    <row r="42" spans="1:6" ht="42" customHeight="1">
      <c r="A42" s="111" t="s">
        <v>35</v>
      </c>
      <c r="B42" s="105" t="s">
        <v>422</v>
      </c>
      <c r="C42" s="104">
        <v>0</v>
      </c>
      <c r="D42" s="104">
        <v>0</v>
      </c>
      <c r="E42" s="104">
        <v>0</v>
      </c>
      <c r="F42" s="104">
        <v>0</v>
      </c>
    </row>
    <row r="43" spans="1:6" ht="37.5" customHeight="1">
      <c r="A43" s="111" t="s">
        <v>423</v>
      </c>
      <c r="B43" s="105" t="s">
        <v>424</v>
      </c>
      <c r="C43" s="104">
        <v>0</v>
      </c>
      <c r="D43" s="104">
        <v>0</v>
      </c>
      <c r="E43" s="104">
        <v>0</v>
      </c>
      <c r="F43" s="104">
        <v>0</v>
      </c>
    </row>
    <row r="44" spans="1:6" ht="36" customHeight="1">
      <c r="A44" s="111" t="s">
        <v>54</v>
      </c>
      <c r="B44" s="105" t="s">
        <v>425</v>
      </c>
      <c r="C44" s="104">
        <v>94901</v>
      </c>
      <c r="D44" s="104">
        <v>79384</v>
      </c>
      <c r="E44" s="104">
        <v>5877</v>
      </c>
      <c r="F44" s="104">
        <v>9640</v>
      </c>
    </row>
    <row r="45" spans="1:6" ht="16.5" customHeight="1">
      <c r="A45" s="112" t="s">
        <v>70</v>
      </c>
      <c r="B45" s="105" t="s">
        <v>426</v>
      </c>
      <c r="C45" s="104">
        <v>3</v>
      </c>
      <c r="D45" s="104">
        <v>0</v>
      </c>
      <c r="E45" s="104">
        <v>0</v>
      </c>
      <c r="F45" s="104">
        <v>3</v>
      </c>
    </row>
    <row r="46" spans="1:6" ht="16.5" customHeight="1">
      <c r="A46" s="112" t="s">
        <v>71</v>
      </c>
      <c r="B46" s="105" t="s">
        <v>427</v>
      </c>
      <c r="C46" s="104">
        <v>0</v>
      </c>
      <c r="D46" s="104">
        <v>0</v>
      </c>
      <c r="E46" s="104">
        <v>0</v>
      </c>
      <c r="F46" s="104">
        <v>0</v>
      </c>
    </row>
    <row r="47" spans="1:6" ht="43.5" customHeight="1">
      <c r="A47" s="112" t="s">
        <v>72</v>
      </c>
      <c r="B47" s="105" t="s">
        <v>428</v>
      </c>
      <c r="C47" s="104">
        <v>0</v>
      </c>
      <c r="D47" s="104">
        <v>0</v>
      </c>
      <c r="E47" s="104">
        <v>0</v>
      </c>
      <c r="F47" s="104">
        <v>0</v>
      </c>
    </row>
    <row r="48" spans="1:6" ht="15.75" customHeight="1">
      <c r="A48" s="112" t="s">
        <v>73</v>
      </c>
      <c r="B48" s="105" t="s">
        <v>429</v>
      </c>
      <c r="C48" s="104">
        <v>94025</v>
      </c>
      <c r="D48" s="104">
        <v>78554</v>
      </c>
      <c r="E48" s="104">
        <v>5834</v>
      </c>
      <c r="F48" s="104">
        <v>9637</v>
      </c>
    </row>
    <row r="49" spans="1:6" ht="15.75" customHeight="1">
      <c r="A49" s="113" t="s">
        <v>112</v>
      </c>
      <c r="B49" s="105" t="s">
        <v>430</v>
      </c>
      <c r="C49" s="104">
        <v>3332</v>
      </c>
      <c r="D49" s="104">
        <v>3027</v>
      </c>
      <c r="E49" s="104">
        <v>131</v>
      </c>
      <c r="F49" s="104">
        <v>174</v>
      </c>
    </row>
    <row r="50" spans="1:6" ht="15.75" customHeight="1">
      <c r="A50" s="112" t="s">
        <v>78</v>
      </c>
      <c r="B50" s="105" t="s">
        <v>431</v>
      </c>
      <c r="C50" s="104">
        <v>873</v>
      </c>
      <c r="D50" s="104">
        <v>830</v>
      </c>
      <c r="E50" s="104">
        <v>43</v>
      </c>
      <c r="F50" s="104">
        <v>0</v>
      </c>
    </row>
    <row r="51" spans="1:6" ht="45.75" customHeight="1">
      <c r="A51" s="111" t="s">
        <v>48</v>
      </c>
      <c r="B51" s="105" t="s">
        <v>432</v>
      </c>
      <c r="C51" s="104">
        <v>7763</v>
      </c>
      <c r="D51" s="104">
        <v>1997</v>
      </c>
      <c r="E51" s="104">
        <v>165</v>
      </c>
      <c r="F51" s="104">
        <v>5601</v>
      </c>
    </row>
    <row r="52" spans="1:6" ht="31.5" customHeight="1">
      <c r="A52" s="112" t="s">
        <v>150</v>
      </c>
      <c r="B52" s="105" t="s">
        <v>433</v>
      </c>
      <c r="C52" s="104">
        <v>7763</v>
      </c>
      <c r="D52" s="104">
        <v>1997</v>
      </c>
      <c r="E52" s="104">
        <v>165</v>
      </c>
      <c r="F52" s="104">
        <v>5601</v>
      </c>
    </row>
    <row r="53" spans="1:6" ht="33" customHeight="1">
      <c r="A53" s="113" t="s">
        <v>112</v>
      </c>
      <c r="B53" s="105" t="s">
        <v>434</v>
      </c>
      <c r="C53" s="104">
        <v>70</v>
      </c>
      <c r="D53" s="104">
        <v>30</v>
      </c>
      <c r="E53" s="104">
        <v>4</v>
      </c>
      <c r="F53" s="104">
        <v>36</v>
      </c>
    </row>
    <row r="54" spans="1:6" ht="33" customHeight="1">
      <c r="A54" s="112" t="s">
        <v>153</v>
      </c>
      <c r="B54" s="105" t="s">
        <v>435</v>
      </c>
      <c r="C54" s="104">
        <v>0</v>
      </c>
      <c r="D54" s="104">
        <v>0</v>
      </c>
      <c r="E54" s="104">
        <v>0</v>
      </c>
      <c r="F54" s="104">
        <v>0</v>
      </c>
    </row>
    <row r="55" spans="1:6" ht="33" customHeight="1">
      <c r="A55" s="111" t="s">
        <v>155</v>
      </c>
      <c r="B55" s="105" t="s">
        <v>436</v>
      </c>
      <c r="C55" s="104">
        <v>2484</v>
      </c>
      <c r="D55" s="104">
        <v>1854</v>
      </c>
      <c r="E55" s="104">
        <v>39</v>
      </c>
      <c r="F55" s="104">
        <v>591</v>
      </c>
    </row>
    <row r="56" spans="1:6" ht="33" customHeight="1">
      <c r="A56" s="112" t="s">
        <v>42</v>
      </c>
      <c r="B56" s="105" t="s">
        <v>437</v>
      </c>
      <c r="C56" s="104">
        <v>2484</v>
      </c>
      <c r="D56" s="104">
        <v>1854</v>
      </c>
      <c r="E56" s="104">
        <v>39</v>
      </c>
      <c r="F56" s="104">
        <v>591</v>
      </c>
    </row>
    <row r="57" spans="1:6" ht="25.5" customHeight="1">
      <c r="A57" s="112" t="s">
        <v>158</v>
      </c>
      <c r="B57" s="105" t="s">
        <v>438</v>
      </c>
      <c r="C57" s="104">
        <v>0</v>
      </c>
      <c r="D57" s="104">
        <v>0</v>
      </c>
      <c r="E57" s="104">
        <v>0</v>
      </c>
      <c r="F57" s="104">
        <v>0</v>
      </c>
    </row>
    <row r="58" spans="1:6" ht="42.75" customHeight="1">
      <c r="A58" s="110" t="s">
        <v>82</v>
      </c>
      <c r="B58" s="105" t="s">
        <v>439</v>
      </c>
      <c r="C58" s="104">
        <v>810</v>
      </c>
      <c r="D58" s="104">
        <v>560</v>
      </c>
      <c r="E58" s="104">
        <v>97</v>
      </c>
      <c r="F58" s="104">
        <v>153</v>
      </c>
    </row>
    <row r="59" spans="1:6" ht="25.5">
      <c r="A59" s="111" t="s">
        <v>165</v>
      </c>
      <c r="B59" s="105" t="s">
        <v>440</v>
      </c>
      <c r="C59" s="104">
        <v>0</v>
      </c>
      <c r="D59" s="104">
        <v>0</v>
      </c>
      <c r="E59" s="104">
        <v>0</v>
      </c>
      <c r="F59" s="104">
        <v>0</v>
      </c>
    </row>
    <row r="60" spans="1:6" ht="19.5" customHeight="1">
      <c r="A60" s="111" t="s">
        <v>80</v>
      </c>
      <c r="B60" s="105" t="s">
        <v>441</v>
      </c>
      <c r="C60" s="104">
        <v>36</v>
      </c>
      <c r="D60" s="104">
        <v>29</v>
      </c>
      <c r="E60" s="104">
        <v>0</v>
      </c>
      <c r="F60" s="104">
        <v>7</v>
      </c>
    </row>
    <row r="61" spans="1:6" ht="25.5">
      <c r="A61" s="111" t="s">
        <v>79</v>
      </c>
      <c r="B61" s="105" t="s">
        <v>442</v>
      </c>
      <c r="C61" s="104">
        <v>0</v>
      </c>
      <c r="D61" s="104">
        <v>0</v>
      </c>
      <c r="E61" s="104">
        <v>0</v>
      </c>
      <c r="F61" s="104">
        <v>0</v>
      </c>
    </row>
    <row r="62" spans="1:9" s="15" customFormat="1" ht="27.75" customHeight="1">
      <c r="A62" s="111" t="s">
        <v>86</v>
      </c>
      <c r="B62" s="105" t="s">
        <v>443</v>
      </c>
      <c r="C62" s="104">
        <v>774</v>
      </c>
      <c r="D62" s="104">
        <v>531</v>
      </c>
      <c r="E62" s="104">
        <v>97</v>
      </c>
      <c r="F62" s="104">
        <v>146</v>
      </c>
      <c r="G62" s="14"/>
      <c r="H62" s="14"/>
      <c r="I62" s="14"/>
    </row>
    <row r="63" spans="1:6" ht="12.75">
      <c r="A63" s="111" t="s">
        <v>444</v>
      </c>
      <c r="B63" s="105"/>
      <c r="C63" s="105"/>
      <c r="D63" s="105"/>
      <c r="E63" s="105"/>
      <c r="F63" s="105"/>
    </row>
    <row r="64" spans="1:6" ht="25.5">
      <c r="A64" s="112" t="s">
        <v>379</v>
      </c>
      <c r="B64" s="105" t="s">
        <v>445</v>
      </c>
      <c r="C64" s="104">
        <v>151</v>
      </c>
      <c r="D64" s="104">
        <v>57</v>
      </c>
      <c r="E64" s="104">
        <v>86</v>
      </c>
      <c r="F64" s="104">
        <v>8</v>
      </c>
    </row>
    <row r="65" spans="1:6" ht="25.5">
      <c r="A65" s="110" t="s">
        <v>455</v>
      </c>
      <c r="B65" s="105" t="s">
        <v>485</v>
      </c>
      <c r="C65" s="104">
        <v>73197</v>
      </c>
      <c r="D65" s="104">
        <v>53465</v>
      </c>
      <c r="E65" s="104">
        <v>8558</v>
      </c>
      <c r="F65" s="104">
        <v>11174</v>
      </c>
    </row>
    <row r="66" spans="1:6" ht="12.75">
      <c r="A66" s="109" t="s">
        <v>41</v>
      </c>
      <c r="B66" s="105" t="s">
        <v>446</v>
      </c>
      <c r="C66" s="104">
        <v>1025814</v>
      </c>
      <c r="D66" s="104">
        <v>828166</v>
      </c>
      <c r="E66" s="104">
        <v>74349</v>
      </c>
      <c r="F66" s="104">
        <v>123299</v>
      </c>
    </row>
    <row r="68" spans="1:3" ht="12.75">
      <c r="A68" s="88" t="s">
        <v>447</v>
      </c>
      <c r="B68" s="89"/>
      <c r="C68" s="89"/>
    </row>
    <row r="69" spans="1:3" ht="38.25">
      <c r="A69" s="90" t="s">
        <v>319</v>
      </c>
      <c r="B69" s="90" t="s">
        <v>8</v>
      </c>
      <c r="C69" s="90" t="s">
        <v>383</v>
      </c>
    </row>
    <row r="70" spans="1:3" ht="12.75">
      <c r="A70" s="81" t="s">
        <v>5</v>
      </c>
      <c r="B70" s="80" t="s">
        <v>6</v>
      </c>
      <c r="C70" s="80" t="s">
        <v>320</v>
      </c>
    </row>
    <row r="71" spans="1:3" ht="12.75">
      <c r="A71" s="81" t="s">
        <v>276</v>
      </c>
      <c r="B71" s="80"/>
      <c r="C71" s="80"/>
    </row>
    <row r="72" spans="1:3" ht="25.5">
      <c r="A72" s="82" t="s">
        <v>95</v>
      </c>
      <c r="B72" s="80" t="s">
        <v>448</v>
      </c>
      <c r="C72" s="104">
        <v>0</v>
      </c>
    </row>
    <row r="73" spans="1:3" ht="51">
      <c r="A73" s="82" t="s">
        <v>449</v>
      </c>
      <c r="B73" s="80" t="s">
        <v>450</v>
      </c>
      <c r="C73" s="104">
        <v>10722</v>
      </c>
    </row>
    <row r="76" spans="1:6" ht="21" customHeight="1">
      <c r="A76" s="91"/>
      <c r="B76" s="93" t="s">
        <v>510</v>
      </c>
      <c r="C76" s="92"/>
      <c r="D76" s="92"/>
      <c r="E76" s="92"/>
      <c r="F76" s="92"/>
    </row>
    <row r="77" spans="1:6" ht="14.25">
      <c r="A77" s="91"/>
      <c r="B77" s="93" t="s">
        <v>454</v>
      </c>
      <c r="C77" s="92"/>
      <c r="D77" s="92"/>
      <c r="E77" s="92" t="s">
        <v>453</v>
      </c>
      <c r="F77" s="93" t="s">
        <v>511</v>
      </c>
    </row>
    <row r="78" spans="1:6" ht="12.75">
      <c r="A78" s="91"/>
      <c r="B78" s="92"/>
      <c r="C78" s="92"/>
      <c r="D78" s="92"/>
      <c r="E78" s="92"/>
      <c r="F78" s="92"/>
    </row>
    <row r="79" spans="2:6" ht="12.75">
      <c r="B79" s="92"/>
      <c r="C79" s="92"/>
      <c r="D79" s="92"/>
      <c r="E79" s="92"/>
      <c r="F79" s="92"/>
    </row>
    <row r="80" spans="1:6" ht="12.75">
      <c r="A80" s="91" t="s">
        <v>451</v>
      </c>
      <c r="B80" s="92"/>
      <c r="C80" s="92"/>
      <c r="D80" s="92"/>
      <c r="E80" s="92"/>
      <c r="F80" s="92"/>
    </row>
    <row r="81" ht="12.75">
      <c r="A81" s="91" t="s">
        <v>452</v>
      </c>
    </row>
  </sheetData>
  <sheetProtection/>
  <mergeCells count="5">
    <mergeCell ref="A4:A5"/>
    <mergeCell ref="B4:B5"/>
    <mergeCell ref="A2:F2"/>
    <mergeCell ref="D4:F4"/>
    <mergeCell ref="C4:C5"/>
  </mergeCells>
  <printOptions horizontalCentered="1"/>
  <pageMargins left="0.38" right="0" top="0" bottom="0" header="0" footer="0"/>
  <pageSetup fitToHeight="2" fitToWidth="1" horizontalDpi="600" verticalDpi="600" orientation="portrait" paperSize="9" scale="76" r:id="rId1"/>
  <rowBreaks count="1" manualBreakCount="1">
    <brk id="50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Генералов Павел Сергеевич</cp:lastModifiedBy>
  <cp:lastPrinted>2016-05-18T19:50:04Z</cp:lastPrinted>
  <dcterms:created xsi:type="dcterms:W3CDTF">2002-12-09T13:40:28Z</dcterms:created>
  <dcterms:modified xsi:type="dcterms:W3CDTF">2016-06-14T14:20:44Z</dcterms:modified>
  <cp:category/>
  <cp:version/>
  <cp:contentType/>
  <cp:contentStatus/>
</cp:coreProperties>
</file>